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330" activeTab="6"/>
  </bookViews>
  <sheets>
    <sheet name="5 класс" sheetId="7" r:id="rId1"/>
    <sheet name="6 класс" sheetId="8" r:id="rId2"/>
    <sheet name="7 класс" sheetId="9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класс'!$A$6:$V$41</definedName>
    <definedName name="_xlnm._FilterDatabase" localSheetId="6" hidden="1">'11 класс'!$A$6:$V$53</definedName>
    <definedName name="_xlnm._FilterDatabase" localSheetId="0" hidden="1">'5 класс'!$A$6:$I$39</definedName>
    <definedName name="_xlnm._FilterDatabase" localSheetId="1" hidden="1">'6 класс'!$A$7:$U$35</definedName>
    <definedName name="_xlnm._FilterDatabase" localSheetId="2" hidden="1">'7 класс'!$A$7:$U$56</definedName>
    <definedName name="_xlnm._FilterDatabase" localSheetId="3" hidden="1">'8 класс'!$A$6:$V$55</definedName>
    <definedName name="_xlnm._FilterDatabase" localSheetId="4" hidden="1">'9 класс'!$A$1:$W$15</definedName>
  </definedNames>
  <calcPr calcId="162913" calcOnSave="0"/>
</workbook>
</file>

<file path=xl/calcChain.xml><?xml version="1.0" encoding="utf-8"?>
<calcChain xmlns="http://schemas.openxmlformats.org/spreadsheetml/2006/main">
  <c r="R15" i="11" l="1"/>
  <c r="R14" i="11"/>
  <c r="R13" i="11"/>
  <c r="R12" i="11"/>
  <c r="R11" i="11"/>
  <c r="R10" i="11"/>
  <c r="R9" i="11"/>
  <c r="R8" i="11"/>
  <c r="R7" i="11"/>
  <c r="L15" i="7"/>
  <c r="J15" i="7"/>
  <c r="L14" i="7"/>
  <c r="J14" i="7"/>
  <c r="Q16" i="12"/>
  <c r="S47" i="10"/>
  <c r="S28" i="10"/>
  <c r="S12" i="10"/>
  <c r="S27" i="10"/>
  <c r="S51" i="10"/>
  <c r="S55" i="10"/>
  <c r="S29" i="10"/>
  <c r="S45" i="10"/>
  <c r="S42" i="10"/>
  <c r="S26" i="10"/>
  <c r="S23" i="10"/>
  <c r="S50" i="10"/>
  <c r="S46" i="10"/>
  <c r="S25" i="10"/>
  <c r="S49" i="10"/>
  <c r="S39" i="10"/>
  <c r="S54" i="10"/>
  <c r="S41" i="10"/>
  <c r="S36" i="10"/>
  <c r="S53" i="10"/>
  <c r="S19" i="10"/>
  <c r="S9" i="10"/>
  <c r="S10" i="10"/>
  <c r="S8" i="10"/>
  <c r="S52" i="10"/>
  <c r="S7" i="10"/>
  <c r="S44" i="10"/>
  <c r="S38" i="10"/>
  <c r="S43" i="10"/>
  <c r="S37" i="10"/>
  <c r="S32" i="10"/>
  <c r="S35" i="10"/>
  <c r="S16" i="10"/>
  <c r="S14" i="10"/>
  <c r="S31" i="10"/>
  <c r="S15" i="10"/>
  <c r="S22" i="10"/>
  <c r="S40" i="10"/>
  <c r="S20" i="10"/>
  <c r="S18" i="10"/>
  <c r="S17" i="10"/>
  <c r="S34" i="10"/>
  <c r="S11" i="10"/>
  <c r="S21" i="10"/>
  <c r="S24" i="10"/>
  <c r="S30" i="10"/>
  <c r="S13" i="10"/>
  <c r="S33" i="10"/>
  <c r="S48" i="10"/>
  <c r="L20" i="7"/>
  <c r="L19" i="7"/>
  <c r="L22" i="7"/>
  <c r="L11" i="7"/>
  <c r="L21" i="7"/>
  <c r="L10" i="7"/>
  <c r="L9" i="7"/>
  <c r="L18" i="7"/>
  <c r="L26" i="7"/>
  <c r="L28" i="7"/>
  <c r="L27" i="7"/>
  <c r="L16" i="7"/>
  <c r="L7" i="7"/>
  <c r="L24" i="7"/>
  <c r="L17" i="7"/>
  <c r="L13" i="7"/>
  <c r="L8" i="7"/>
  <c r="L23" i="7"/>
  <c r="L25" i="7"/>
  <c r="Q35" i="13"/>
  <c r="S32" i="13"/>
  <c r="S10" i="13"/>
  <c r="S27" i="13"/>
  <c r="S29" i="13"/>
  <c r="S31" i="13"/>
  <c r="S26" i="13"/>
  <c r="S47" i="13"/>
  <c r="S33" i="13"/>
  <c r="S8" i="13"/>
  <c r="S52" i="13"/>
  <c r="S50" i="13"/>
  <c r="S49" i="13"/>
  <c r="S24" i="13"/>
  <c r="S41" i="13"/>
  <c r="S18" i="13"/>
  <c r="S23" i="13"/>
  <c r="S19" i="13"/>
  <c r="S39" i="13"/>
  <c r="S22" i="13"/>
  <c r="S51" i="13"/>
  <c r="S21" i="13"/>
  <c r="S53" i="13"/>
  <c r="S15" i="13"/>
  <c r="S13" i="13"/>
  <c r="S12" i="13"/>
  <c r="S14" i="13"/>
  <c r="S28" i="13"/>
  <c r="S9" i="13"/>
  <c r="S38" i="13"/>
  <c r="S11" i="13"/>
  <c r="S17" i="13"/>
  <c r="S45" i="13"/>
  <c r="S34" i="13"/>
  <c r="S30" i="13"/>
  <c r="S25" i="13"/>
  <c r="S20" i="13"/>
  <c r="S7" i="13"/>
  <c r="S46" i="13"/>
  <c r="S36" i="13"/>
  <c r="S35" i="13"/>
  <c r="S37" i="13"/>
  <c r="S16" i="13"/>
  <c r="S43" i="13"/>
  <c r="S48" i="13"/>
  <c r="S42" i="13"/>
  <c r="S44" i="13"/>
  <c r="S40" i="13"/>
  <c r="Q32" i="13"/>
  <c r="Q10" i="13"/>
  <c r="Q27" i="13"/>
  <c r="Q29" i="13"/>
  <c r="Q31" i="13"/>
  <c r="Q26" i="13"/>
  <c r="Q47" i="13"/>
  <c r="Q33" i="13"/>
  <c r="Q8" i="13"/>
  <c r="Q52" i="13"/>
  <c r="Q50" i="13"/>
  <c r="Q49" i="13"/>
  <c r="Q24" i="13"/>
  <c r="Q41" i="13"/>
  <c r="Q18" i="13"/>
  <c r="Q23" i="13"/>
  <c r="Q19" i="13"/>
  <c r="Q39" i="13"/>
  <c r="Q22" i="13"/>
  <c r="Q51" i="13"/>
  <c r="Q21" i="13"/>
  <c r="Q53" i="13"/>
  <c r="Q15" i="13"/>
  <c r="Q13" i="13"/>
  <c r="Q12" i="13"/>
  <c r="Q14" i="13"/>
  <c r="Q28" i="13"/>
  <c r="Q9" i="13"/>
  <c r="Q38" i="13"/>
  <c r="Q11" i="13"/>
  <c r="Q17" i="13"/>
  <c r="Q45" i="13"/>
  <c r="Q34" i="13"/>
  <c r="Q30" i="13"/>
  <c r="Q25" i="13"/>
  <c r="Q20" i="13"/>
  <c r="Q7" i="13"/>
  <c r="Q46" i="13"/>
  <c r="Q36" i="13"/>
  <c r="Q37" i="13"/>
  <c r="Q16" i="13"/>
  <c r="Q43" i="13"/>
  <c r="Q48" i="13"/>
  <c r="Q42" i="13"/>
  <c r="Q44" i="13"/>
  <c r="Q40" i="13"/>
  <c r="R21" i="9"/>
  <c r="R29" i="9"/>
  <c r="R8" i="9"/>
  <c r="R19" i="9"/>
  <c r="R12" i="9"/>
  <c r="R9" i="9"/>
  <c r="R18" i="9"/>
  <c r="R17" i="9"/>
  <c r="R46" i="9"/>
  <c r="R53" i="9"/>
  <c r="R50" i="9"/>
  <c r="R34" i="9"/>
  <c r="R56" i="9"/>
  <c r="R41" i="9"/>
  <c r="R45" i="9"/>
  <c r="R49" i="9"/>
  <c r="R40" i="9"/>
  <c r="R55" i="9"/>
  <c r="R16" i="9"/>
  <c r="R52" i="9"/>
  <c r="R10" i="9"/>
  <c r="R48" i="9"/>
  <c r="R39" i="9"/>
  <c r="R11" i="9"/>
  <c r="R25" i="9"/>
  <c r="R22" i="9"/>
  <c r="R15" i="9"/>
  <c r="R33" i="9"/>
  <c r="R28" i="9"/>
  <c r="R24" i="9"/>
  <c r="R44" i="9"/>
  <c r="R31" i="9"/>
  <c r="R20" i="9"/>
  <c r="R54" i="9"/>
  <c r="R14" i="9"/>
  <c r="R32" i="9"/>
  <c r="R38" i="9"/>
  <c r="R13" i="9"/>
  <c r="R27" i="9"/>
  <c r="R37" i="9"/>
  <c r="R23" i="9"/>
  <c r="R43" i="9"/>
  <c r="R42" i="9"/>
  <c r="R26" i="9"/>
  <c r="R30" i="9"/>
  <c r="R47" i="9"/>
  <c r="R36" i="9"/>
  <c r="R35" i="9"/>
  <c r="R51" i="9"/>
  <c r="P21" i="9"/>
  <c r="P29" i="9"/>
  <c r="P8" i="9"/>
  <c r="P19" i="9"/>
  <c r="P12" i="9"/>
  <c r="P9" i="9"/>
  <c r="P18" i="9"/>
  <c r="P17" i="9"/>
  <c r="P46" i="9"/>
  <c r="P53" i="9"/>
  <c r="P50" i="9"/>
  <c r="P34" i="9"/>
  <c r="P56" i="9"/>
  <c r="P41" i="9"/>
  <c r="P45" i="9"/>
  <c r="P49" i="9"/>
  <c r="P40" i="9"/>
  <c r="P55" i="9"/>
  <c r="P16" i="9"/>
  <c r="P52" i="9"/>
  <c r="P10" i="9"/>
  <c r="P48" i="9"/>
  <c r="P39" i="9"/>
  <c r="P11" i="9"/>
  <c r="P25" i="9"/>
  <c r="P22" i="9"/>
  <c r="P15" i="9"/>
  <c r="P33" i="9"/>
  <c r="P28" i="9"/>
  <c r="P24" i="9"/>
  <c r="P44" i="9"/>
  <c r="P31" i="9"/>
  <c r="P20" i="9"/>
  <c r="P54" i="9"/>
  <c r="P14" i="9"/>
  <c r="P32" i="9"/>
  <c r="P38" i="9"/>
  <c r="P13" i="9"/>
  <c r="P27" i="9"/>
  <c r="P37" i="9"/>
  <c r="P23" i="9"/>
  <c r="P43" i="9"/>
  <c r="P42" i="9"/>
  <c r="P26" i="9"/>
  <c r="P30" i="9"/>
  <c r="P47" i="9"/>
  <c r="P36" i="9"/>
  <c r="P35" i="9"/>
  <c r="P51" i="9"/>
  <c r="Q26" i="12"/>
  <c r="Q21" i="12"/>
  <c r="Q19" i="12"/>
  <c r="Q17" i="12"/>
  <c r="Q22" i="12"/>
  <c r="Q32" i="12"/>
  <c r="Q31" i="12"/>
  <c r="Q29" i="12"/>
  <c r="Q28" i="12"/>
  <c r="Q30" i="12"/>
  <c r="Q11" i="12"/>
  <c r="Q12" i="12"/>
  <c r="Q8" i="12"/>
  <c r="Q38" i="12"/>
  <c r="Q34" i="12"/>
  <c r="Q14" i="12"/>
  <c r="Q18" i="12"/>
  <c r="Q7" i="12"/>
  <c r="Q40" i="12"/>
  <c r="Q41" i="12"/>
  <c r="Q35" i="12"/>
  <c r="Q13" i="12"/>
  <c r="Q9" i="12"/>
  <c r="Q37" i="12"/>
  <c r="Q20" i="12"/>
  <c r="Q24" i="12"/>
  <c r="Q27" i="12"/>
  <c r="Q33" i="12"/>
  <c r="S32" i="12"/>
  <c r="S31" i="12"/>
  <c r="S29" i="12"/>
  <c r="S28" i="12"/>
  <c r="S30" i="12"/>
  <c r="S11" i="12"/>
  <c r="S12" i="12"/>
  <c r="S8" i="12"/>
  <c r="S38" i="12"/>
  <c r="S34" i="12"/>
  <c r="S14" i="12"/>
  <c r="S18" i="12"/>
  <c r="S7" i="12"/>
  <c r="S40" i="12"/>
  <c r="S41" i="12"/>
  <c r="S26" i="12"/>
  <c r="S35" i="12"/>
  <c r="S13" i="12"/>
  <c r="S9" i="12"/>
  <c r="S37" i="12"/>
  <c r="S20" i="12"/>
  <c r="S24" i="12"/>
  <c r="S27" i="12"/>
  <c r="S33" i="12"/>
  <c r="S22" i="12"/>
  <c r="L12" i="7"/>
  <c r="J20" i="7"/>
  <c r="J19" i="7"/>
  <c r="J22" i="7"/>
  <c r="J11" i="7"/>
  <c r="J21" i="7"/>
  <c r="J10" i="7"/>
  <c r="J9" i="7"/>
  <c r="J18" i="7"/>
  <c r="J26" i="7"/>
  <c r="J28" i="7"/>
  <c r="J27" i="7"/>
  <c r="J16" i="7"/>
  <c r="J7" i="7"/>
  <c r="J24" i="7"/>
  <c r="J17" i="7"/>
  <c r="J13" i="7"/>
  <c r="J8" i="7"/>
  <c r="J23" i="7"/>
  <c r="J25" i="7"/>
  <c r="J12" i="7"/>
  <c r="P14" i="8"/>
  <c r="P25" i="8"/>
  <c r="P32" i="8"/>
  <c r="P31" i="8"/>
  <c r="P17" i="8"/>
  <c r="P11" i="8"/>
  <c r="P28" i="8"/>
  <c r="P35" i="8"/>
  <c r="P29" i="8"/>
  <c r="P26" i="8"/>
  <c r="P34" i="8"/>
  <c r="P19" i="8"/>
  <c r="P24" i="8"/>
  <c r="P18" i="8"/>
  <c r="P27" i="8"/>
  <c r="P21" i="8"/>
  <c r="P30" i="8"/>
  <c r="P12" i="8"/>
  <c r="P16" i="8"/>
  <c r="P22" i="8"/>
  <c r="P33" i="8"/>
  <c r="P9" i="8"/>
  <c r="P15" i="8"/>
  <c r="P20" i="8"/>
  <c r="P8" i="8"/>
  <c r="P23" i="8"/>
  <c r="P10" i="8"/>
  <c r="P13" i="8"/>
  <c r="Q47" i="10"/>
  <c r="Q28" i="10"/>
  <c r="Q12" i="10"/>
  <c r="Q27" i="10"/>
  <c r="Q51" i="10"/>
  <c r="Q55" i="10"/>
  <c r="Q29" i="10"/>
  <c r="Q45" i="10"/>
  <c r="Q42" i="10"/>
  <c r="Q26" i="10"/>
  <c r="Q23" i="10"/>
  <c r="Q50" i="10"/>
  <c r="Q46" i="10"/>
  <c r="Q25" i="10"/>
  <c r="Q49" i="10"/>
  <c r="Q39" i="10"/>
  <c r="Q54" i="10"/>
  <c r="Q41" i="10"/>
  <c r="Q36" i="10"/>
  <c r="Q53" i="10"/>
  <c r="Q19" i="10"/>
  <c r="Q9" i="10"/>
  <c r="Q10" i="10"/>
  <c r="Q8" i="10"/>
  <c r="Q52" i="10"/>
  <c r="Q7" i="10"/>
  <c r="Q44" i="10"/>
  <c r="Q38" i="10"/>
  <c r="Q43" i="10"/>
  <c r="Q37" i="10"/>
  <c r="Q32" i="10"/>
  <c r="Q35" i="10"/>
  <c r="Q16" i="10"/>
  <c r="Q14" i="10"/>
  <c r="Q31" i="10"/>
  <c r="Q15" i="10"/>
  <c r="Q22" i="10"/>
  <c r="Q40" i="10"/>
  <c r="Q20" i="10"/>
  <c r="Q18" i="10"/>
  <c r="Q17" i="10"/>
  <c r="Q34" i="10"/>
  <c r="Q11" i="10"/>
  <c r="Q21" i="10"/>
  <c r="Q24" i="10"/>
  <c r="Q30" i="10"/>
  <c r="Q13" i="10"/>
  <c r="Q33" i="10"/>
  <c r="Q48" i="10"/>
  <c r="S17" i="12"/>
  <c r="S19" i="12"/>
  <c r="S21" i="12"/>
  <c r="S15" i="12"/>
  <c r="S25" i="12"/>
  <c r="S16" i="12"/>
  <c r="S36" i="12"/>
  <c r="S10" i="12"/>
  <c r="S39" i="12"/>
  <c r="S23" i="12"/>
  <c r="Q15" i="12"/>
  <c r="Q25" i="12"/>
  <c r="Q36" i="12"/>
  <c r="Q10" i="12"/>
  <c r="Q39" i="12"/>
  <c r="Q23" i="12"/>
  <c r="R18" i="8"/>
  <c r="R13" i="8"/>
  <c r="R10" i="8"/>
  <c r="R23" i="8"/>
  <c r="R8" i="8"/>
  <c r="R20" i="8"/>
  <c r="R15" i="8"/>
  <c r="R9" i="8"/>
  <c r="R33" i="8"/>
  <c r="R22" i="8"/>
  <c r="R16" i="8"/>
  <c r="R12" i="8"/>
  <c r="R30" i="8"/>
  <c r="R21" i="8"/>
  <c r="R27" i="8"/>
  <c r="R24" i="8"/>
  <c r="R19" i="8"/>
  <c r="R34" i="8"/>
  <c r="R26" i="8"/>
  <c r="R29" i="8"/>
  <c r="R35" i="8"/>
  <c r="R28" i="8"/>
  <c r="R11" i="8"/>
  <c r="R17" i="8"/>
  <c r="R31" i="8"/>
  <c r="R32" i="8"/>
  <c r="R25" i="8"/>
  <c r="R14" i="8"/>
</calcChain>
</file>

<file path=xl/sharedStrings.xml><?xml version="1.0" encoding="utf-8"?>
<sst xmlns="http://schemas.openxmlformats.org/spreadsheetml/2006/main" count="2016" uniqueCount="631">
  <si>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</si>
  <si>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</si>
  <si>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</si>
  <si>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</si>
  <si>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</si>
  <si>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 xml:space="preserve">Класс </t>
  </si>
  <si>
    <t>Образовательное учреждение (сокращенное наименование согласно Устава)</t>
  </si>
  <si>
    <t>Статус</t>
  </si>
  <si>
    <t>Итого-</t>
  </si>
  <si>
    <t>рейтинг</t>
  </si>
  <si>
    <t>Муниципальный район</t>
  </si>
  <si>
    <t>шифр</t>
  </si>
  <si>
    <t>Шифр</t>
  </si>
  <si>
    <t>Присутствовали: _____   членов жюри</t>
  </si>
  <si>
    <t>Отсутствовали: _________ членов жюри</t>
  </si>
  <si>
    <t>Итого</t>
  </si>
  <si>
    <t>Ртищевский</t>
  </si>
  <si>
    <t>макс. балл- 100 б./
кол-во баллов участника</t>
  </si>
  <si>
    <t>Обществознание</t>
  </si>
  <si>
    <t>Глазкова Г.Н.</t>
  </si>
  <si>
    <t>Мареева Е.Л.</t>
  </si>
  <si>
    <t>Юлдашева Р.Э.</t>
  </si>
  <si>
    <t>Члены жюри:</t>
  </si>
  <si>
    <t xml:space="preserve">Члены жюри </t>
  </si>
  <si>
    <t>Протокол школьного этапа олимпиады по обществознанию 19 октября 2018 года</t>
  </si>
  <si>
    <t>Отсутствовали: ________ членов жюри</t>
  </si>
  <si>
    <t xml:space="preserve">Повестка:  утверждение результатов школьного этапа всероссийской олимпиады по обществознанию 2018 года
 </t>
  </si>
  <si>
    <t>Решили: утвердить результаты школьного этапа всероссийской олимпиады по обществознанию 2018 года</t>
  </si>
  <si>
    <t>Протокол школьного этапа олимпиады по обществознанию 19октября 2018 года</t>
  </si>
  <si>
    <t>Протокол школьного этапа олимпиады по обществознанию 19 октября 2018года</t>
  </si>
  <si>
    <t>Решили: утвердить результаты школьного этапа всероссийской олимпиады по обществознанию 2018года</t>
  </si>
  <si>
    <t>Дерябин Сергей Сергеевич</t>
  </si>
  <si>
    <t>школа-интернат №3 ОАО "РЖД"</t>
  </si>
  <si>
    <t>7 а</t>
  </si>
  <si>
    <t>Павлова Лидия Васильевна</t>
  </si>
  <si>
    <t>Лыскова Олеся Анатольевна</t>
  </si>
  <si>
    <t>Иванова Вера Юрьевна</t>
  </si>
  <si>
    <t>7 б</t>
  </si>
  <si>
    <t>Синицына Полина Романовна</t>
  </si>
  <si>
    <t>8 а</t>
  </si>
  <si>
    <t>Балашова Татьяна Владимировна</t>
  </si>
  <si>
    <t>Хрушков Кирилл Андреевич</t>
  </si>
  <si>
    <t>Тарханова Анна Александровна</t>
  </si>
  <si>
    <t>Петракова Елизавета Дмитриевна</t>
  </si>
  <si>
    <t>Теселкина Виктория Вячеславовна</t>
  </si>
  <si>
    <t>Кострышова Анна Денисовна</t>
  </si>
  <si>
    <t>МОУ "СОШ №1 г.Ртищево Саратовской области"</t>
  </si>
  <si>
    <t>Давыдова Валентина Нифантиевна</t>
  </si>
  <si>
    <t>Спирин Кирилл Алексеевич</t>
  </si>
  <si>
    <t>Дарсаев Асланбек Мухадиевич</t>
  </si>
  <si>
    <t>Рогачёва Марина Сергеевна</t>
  </si>
  <si>
    <t>Карлин Дмитрий Сергеевич</t>
  </si>
  <si>
    <t>Бабаев Артур Абдурахимович</t>
  </si>
  <si>
    <t>Назарова Анжелика Сергеевна</t>
  </si>
  <si>
    <t>Тропихина Арина Сергеевна</t>
  </si>
  <si>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 xml:space="preserve">Быков Владислав Дмитриевич </t>
    </r>
  </si>
  <si>
    <t>МОУ "СОШ№2 г. Ртищево Саратовской области"</t>
  </si>
  <si>
    <t>6а</t>
  </si>
  <si>
    <t xml:space="preserve">Сколибанова Надежда Константиновна </t>
  </si>
  <si>
    <r>
      <rPr>
        <sz val="7"/>
        <color indexed="8"/>
        <rFont val="Times New Roman"/>
        <family val="1"/>
        <charset val="204"/>
      </rPr>
      <t xml:space="preserve">     </t>
    </r>
    <r>
      <rPr>
        <sz val="14"/>
        <color indexed="8"/>
        <rFont val="Times New Roman"/>
        <family val="1"/>
        <charset val="204"/>
      </rPr>
      <t xml:space="preserve">Долина Виктория Алексеевна </t>
    </r>
  </si>
  <si>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 xml:space="preserve">Гаврилова Валерия Александровна </t>
    </r>
  </si>
  <si>
    <r>
      <rPr>
        <sz val="7"/>
        <color indexed="8"/>
        <rFont val="Times New Roman"/>
        <family val="1"/>
        <charset val="204"/>
      </rPr>
      <t xml:space="preserve">     </t>
    </r>
    <r>
      <rPr>
        <sz val="14"/>
        <color indexed="8"/>
        <rFont val="Times New Roman"/>
        <family val="1"/>
        <charset val="204"/>
      </rPr>
      <t xml:space="preserve">Кузин Александр Игоревич </t>
    </r>
  </si>
  <si>
    <t>7 "А"</t>
  </si>
  <si>
    <r>
      <rPr>
        <sz val="7"/>
        <color indexed="8"/>
        <rFont val="Times New Roman"/>
        <family val="1"/>
        <charset val="204"/>
      </rPr>
      <t xml:space="preserve">  </t>
    </r>
    <r>
      <rPr>
        <sz val="14"/>
        <color indexed="8"/>
        <rFont val="Times New Roman"/>
        <family val="1"/>
        <charset val="204"/>
      </rPr>
      <t>Малютин Дмитрий Николаевич</t>
    </r>
  </si>
  <si>
    <t>Сколибанова Надежда Константиновна</t>
  </si>
  <si>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Политова  Алеся  Сергеевна</t>
    </r>
  </si>
  <si>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Черепахин  Артем  Алексеевич</t>
    </r>
  </si>
  <si>
    <t xml:space="preserve">7 "А" </t>
  </si>
  <si>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 xml:space="preserve">Алипов Степен  Александрович </t>
    </r>
  </si>
  <si>
    <t xml:space="preserve">7 "Б" 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</si>
  <si>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Шувалова  Кристина  Олеговна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</si>
  <si>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Иванова Вероника Сергеевна</t>
    </r>
  </si>
  <si>
    <t>Борясова  Алина  Андреевна</t>
  </si>
  <si>
    <t>МОУ "СОШ№2 г.Ртищево Саратовской области</t>
  </si>
  <si>
    <t>8а</t>
  </si>
  <si>
    <t xml:space="preserve">Карлина Наталья Николаевна </t>
  </si>
  <si>
    <t>Чесноков  Илья  Александрович</t>
  </si>
  <si>
    <t>МОУ "СОШ№2 г.Ртищево Саратовской области"</t>
  </si>
  <si>
    <t xml:space="preserve">Теселкин Артем Михайлович </t>
  </si>
  <si>
    <t xml:space="preserve">Сколибанова Виктория Романовна </t>
  </si>
  <si>
    <t>Покалюхина  Кристина  Сергеевна</t>
  </si>
  <si>
    <t>Зузанов Илья  Леонидович</t>
  </si>
  <si>
    <t>Голощапов Михаил Алексеевич</t>
  </si>
  <si>
    <t>МОУ "Лицей №3 им. П.А. Столыпина г. Ртищево Саратовской области"</t>
  </si>
  <si>
    <t>Маслова Алена Юрьевна</t>
  </si>
  <si>
    <t>Калинин Лев Алексеевич</t>
  </si>
  <si>
    <t>Пискунов Фёдор Романович</t>
  </si>
  <si>
    <t>Сундеев Антон Павлович</t>
  </si>
  <si>
    <t>Евсюкова Диана Сергеевна</t>
  </si>
  <si>
    <t>Егоров Данила Алексеевич</t>
  </si>
  <si>
    <t>Федоров Борис Максимович</t>
  </si>
  <si>
    <t>Митузов Сергей Сергеевич</t>
  </si>
  <si>
    <t>Мысина Виктория Алексеевна</t>
  </si>
  <si>
    <t>Акимов Андрей Васильевич</t>
  </si>
  <si>
    <t>Гусева Валерия Сергеевна</t>
  </si>
  <si>
    <t>Коробовцева Елизавета Юрьевна</t>
  </si>
  <si>
    <t>Почивалова Елизавета Романовна</t>
  </si>
  <si>
    <t>Лисунова Ольга Сергеевна</t>
  </si>
  <si>
    <t>Безруков Иван Дмитриевич</t>
  </si>
  <si>
    <t>Маслова Алёна Юрьевна</t>
  </si>
  <si>
    <t>Липатова Арина Сергеевна</t>
  </si>
  <si>
    <t>Черкашин Артем Вадимович</t>
  </si>
  <si>
    <t>Мысина Кристина Андреевна</t>
  </si>
  <si>
    <t>Филиппова Екатерина Алексеевна</t>
  </si>
  <si>
    <t>Юлдашева Розалия Эргашевна</t>
  </si>
  <si>
    <t>Никушина Алина Андреевна</t>
  </si>
  <si>
    <t>Барабанова Анастасия Витальевна</t>
  </si>
  <si>
    <t>Андреева Карина Сергеевна</t>
  </si>
  <si>
    <t>Ломакина Юлия Олеговна</t>
  </si>
  <si>
    <t>Волохина Ксения Алексеевна</t>
  </si>
  <si>
    <t>Мазанов Дмитрий Сергеевич</t>
  </si>
  <si>
    <t>Роднова Марина Николаевна</t>
  </si>
  <si>
    <t>Давыдов Денис Витальевич</t>
  </si>
  <si>
    <t>Анесян Анна Варуджановна</t>
  </si>
  <si>
    <t>МОУ "СОШ №4 г.Ртищево Саратовской области"</t>
  </si>
  <si>
    <t>6б</t>
  </si>
  <si>
    <t>Нагорная Елизавета Дмитриевна</t>
  </si>
  <si>
    <t>Булгаков Данила Сергеевич</t>
  </si>
  <si>
    <t>Моисеева Алиса Витальевна</t>
  </si>
  <si>
    <t>Серов Артем Маратович</t>
  </si>
  <si>
    <t>Сухоребрикова Ирина Олеговна</t>
  </si>
  <si>
    <t>7а</t>
  </si>
  <si>
    <t>Панкратова Жанна Александровна</t>
  </si>
  <si>
    <t>Винников Данила Константинович</t>
  </si>
  <si>
    <t>7б</t>
  </si>
  <si>
    <t>Шумков Егор Сергеевич</t>
  </si>
  <si>
    <t>Юдкина Елизавета Сергеевна</t>
  </si>
  <si>
    <t>Николаева Анастасия Алексеевна</t>
  </si>
  <si>
    <t>Атапина Анастасия Андреевна</t>
  </si>
  <si>
    <t>Чиликанова Злата Андреевна</t>
  </si>
  <si>
    <t>Васюхно Дарья Дмитриевна</t>
  </si>
  <si>
    <t>8б</t>
  </si>
  <si>
    <t>Евдокимов Никита Викторович</t>
  </si>
  <si>
    <t>8в</t>
  </si>
  <si>
    <t>Тихомиров Федор Алексеевич</t>
  </si>
  <si>
    <t>Евтушок Никита Александрович</t>
  </si>
  <si>
    <t>Плачков Данила Игоревич</t>
  </si>
  <si>
    <t>Панкратоваа Жанна Александровна</t>
  </si>
  <si>
    <t>Тарасова Валерия Сергеевна</t>
  </si>
  <si>
    <t>Афонин Андрей Сергеевич</t>
  </si>
  <si>
    <t>Трушкина Татьяна Олеговна</t>
  </si>
  <si>
    <t>Куприяшкина Анастасия Евгеньевна</t>
  </si>
  <si>
    <t>Савельева Алина Владимировна</t>
  </si>
  <si>
    <t>Андреева Елена Андреевна</t>
  </si>
  <si>
    <t>Астахов Игорь Олегович</t>
  </si>
  <si>
    <t>Зенина Алина Андреевна</t>
  </si>
  <si>
    <t>МОУ СОШ №5</t>
  </si>
  <si>
    <t>8-а</t>
  </si>
  <si>
    <t>Герасимова Марина Ивановна</t>
  </si>
  <si>
    <t>Комолова Елизавета Сергеевна</t>
  </si>
  <si>
    <t>8-б</t>
  </si>
  <si>
    <t>Шершинова Виктория Викторовна</t>
  </si>
  <si>
    <t>Яконина Анастасия Сергеевна</t>
  </si>
  <si>
    <t>Леонова Альбина Вячеславовна</t>
  </si>
  <si>
    <t>Богомолова Ангелина Александровна</t>
  </si>
  <si>
    <t>Караулова Дарья Сергеевна</t>
  </si>
  <si>
    <t>Назарова Александра Сергеевна</t>
  </si>
  <si>
    <t>Бабина Доминика Артемовна</t>
  </si>
  <si>
    <t>МОУ "СОШ № 7 г. Ртищево Саратовской области"</t>
  </si>
  <si>
    <t>6-Б</t>
  </si>
  <si>
    <t>Контарёва Екатерина Николаевна</t>
  </si>
  <si>
    <t>Васильева Анастасия Алексеевна</t>
  </si>
  <si>
    <t>Егорова Алена Михайловна</t>
  </si>
  <si>
    <t>7-Б</t>
  </si>
  <si>
    <t>Кузнецов Кирилл Игоревич</t>
  </si>
  <si>
    <t>7-А</t>
  </si>
  <si>
    <t>Люкшина Ольга Николаевна</t>
  </si>
  <si>
    <t>Рыжов Данила Денисович</t>
  </si>
  <si>
    <t>Храмова Татьяна Сергеевна</t>
  </si>
  <si>
    <t>Чеснокова Елизавета Константиновна</t>
  </si>
  <si>
    <t>Асланов Тимур Зумрудинович</t>
  </si>
  <si>
    <t>Баранова Анастасия Дмитриевна</t>
  </si>
  <si>
    <t>8-А</t>
  </si>
  <si>
    <t>Рябкова Ольга Викторовна</t>
  </si>
  <si>
    <t>Желтоухова Анастасия Алексеевна</t>
  </si>
  <si>
    <t>8-Б</t>
  </si>
  <si>
    <t>Костерина Полина Андреевна</t>
  </si>
  <si>
    <t>Новикова Анастасия Романовна</t>
  </si>
  <si>
    <t>Тарасова Полина Александровна</t>
  </si>
  <si>
    <t>Федоткин Руслан Денисович</t>
  </si>
  <si>
    <t>Федоткина Валерия Денисовна</t>
  </si>
  <si>
    <t>Воротнёв Кирилл Сергеевич</t>
  </si>
  <si>
    <t>9-А</t>
  </si>
  <si>
    <t>Белоусова Дарья Сергеевна</t>
  </si>
  <si>
    <t>Бударин Иван Вячеславович</t>
  </si>
  <si>
    <t>Егорова Екатерина Игоревна</t>
  </si>
  <si>
    <t>Захарова Анна Андреевна</t>
  </si>
  <si>
    <t>Здобников Иван Сергеевич</t>
  </si>
  <si>
    <t>Кисурина Мария Сергеевна</t>
  </si>
  <si>
    <t>Петрова Софья Алексеевна</t>
  </si>
  <si>
    <t>Шиндин Ярослав Андреевич</t>
  </si>
  <si>
    <t>Щёголев Владимир Владимирович</t>
  </si>
  <si>
    <t>Булгаков Алексей Денисович</t>
  </si>
  <si>
    <t>Лесных Ольга Алексеевна</t>
  </si>
  <si>
    <t>Махаури Милана Геннадьевна</t>
  </si>
  <si>
    <t>Мурзагалиева Диана Эльдаровна</t>
  </si>
  <si>
    <t>Оноприенко Валентина Максимовна</t>
  </si>
  <si>
    <t>Рыбина Алиса Витальевна</t>
  </si>
  <si>
    <t>Сысуев Илья Алексеевич</t>
  </si>
  <si>
    <t>Фокина Дарья Александровна</t>
  </si>
  <si>
    <t>11-А</t>
  </si>
  <si>
    <t>Карлаш Софья Александровна</t>
  </si>
  <si>
    <t>11-Б</t>
  </si>
  <si>
    <t>Клейменова Дарья Алексеевна</t>
  </si>
  <si>
    <t>Кожакина Марина Александровна</t>
  </si>
  <si>
    <t>Корнеева Анастасия Алексеевна</t>
  </si>
  <si>
    <t>Манаенкова Виолетта Сергеевна</t>
  </si>
  <si>
    <t>Мещерина Яна Валерьевна</t>
  </si>
  <si>
    <t>Морозова Дарья Миха йловна</t>
  </si>
  <si>
    <t>Непряхина Екатерина Романовна</t>
  </si>
  <si>
    <t>Окунева Анастасия Андреевна</t>
  </si>
  <si>
    <t>Плешакова Кристина Алексеевна</t>
  </si>
  <si>
    <t>Старостин Илья Викторович</t>
  </si>
  <si>
    <t>Шарова Яна Александровна</t>
  </si>
  <si>
    <t>Шелепенко Анастасия Денисовна</t>
  </si>
  <si>
    <t>Сурманидзе Денис Мамукович</t>
  </si>
  <si>
    <t>МОУ "СОШ № 9 г. Ртищево Саратовской области"</t>
  </si>
  <si>
    <t>5Б</t>
  </si>
  <si>
    <t>Васильева Оксана Александровна</t>
  </si>
  <si>
    <t>Жуков Алексей Алексеевич</t>
  </si>
  <si>
    <t>Деркач Елизавета Романовна</t>
  </si>
  <si>
    <t>5А</t>
  </si>
  <si>
    <t>Гладышева Ксения Павловна</t>
  </si>
  <si>
    <t>Малютина Виктория Викторовна</t>
  </si>
  <si>
    <t>Фадина Анастасия Юрьевна</t>
  </si>
  <si>
    <t xml:space="preserve">МОУ "СОШ № 9 г. Ртищево Саратовской области"      </t>
  </si>
  <si>
    <t>Демьянов Илья Николаевич</t>
  </si>
  <si>
    <t>6А</t>
  </si>
  <si>
    <t>Дибирова Дарья Олеговна</t>
  </si>
  <si>
    <t>Горелов Никита Алексеевич</t>
  </si>
  <si>
    <t>Генералова Дарья Романовна</t>
  </si>
  <si>
    <t>Денисова Варвара Дмитриевна</t>
  </si>
  <si>
    <t>6Б</t>
  </si>
  <si>
    <t>Бляхина Ксения Ивановна</t>
  </si>
  <si>
    <t>Яковлев Егор Алексеевич</t>
  </si>
  <si>
    <t>7А</t>
  </si>
  <si>
    <t>Александрова Елена Васильевна</t>
  </si>
  <si>
    <t>Белкина Елена Дмитриевна</t>
  </si>
  <si>
    <t>Рулев Максим Алексеевич</t>
  </si>
  <si>
    <t>7Б</t>
  </si>
  <si>
    <t>Бойко Артем Сергеевич</t>
  </si>
  <si>
    <t>8А</t>
  </si>
  <si>
    <t>Давришян Ролан Тимурович</t>
  </si>
  <si>
    <t>Протопопов Никита Олегович</t>
  </si>
  <si>
    <t>8Б</t>
  </si>
  <si>
    <t>Морозова Наталья Романовна</t>
  </si>
  <si>
    <t>Чернышов Иван Александрович</t>
  </si>
  <si>
    <t>Дубровский Влад Андреевич</t>
  </si>
  <si>
    <t>Стасенко Елизавета Александровна</t>
  </si>
  <si>
    <t>8В</t>
  </si>
  <si>
    <t>Филиппова Светлана Александровна</t>
  </si>
  <si>
    <t>Семина Евгения Алексеевна</t>
  </si>
  <si>
    <t>Авдошин Олег Евгеньевич</t>
  </si>
  <si>
    <t>Салазкина Мария Павловна</t>
  </si>
  <si>
    <t>10А</t>
  </si>
  <si>
    <t>Павлова Виктория Витальевна</t>
  </si>
  <si>
    <t>Воронцов Роман Сергеевич</t>
  </si>
  <si>
    <t>11А</t>
  </si>
  <si>
    <t>Власова Ольга Витальевна</t>
  </si>
  <si>
    <t>Бучина Софья Николаевна</t>
  </si>
  <si>
    <t>МОУ "Александровская СОШ имени С.В. Васильевыа Ртищевского района Саратовской области"</t>
  </si>
  <si>
    <t>Кутякова Вера Михайловна</t>
  </si>
  <si>
    <t>Суханова Анна Витальевна</t>
  </si>
  <si>
    <t>МОУ «Владыкинская СОШ»</t>
  </si>
  <si>
    <t>Глазкова Галина Николаевна</t>
  </si>
  <si>
    <t>Глазков Никита Алексеевич</t>
  </si>
  <si>
    <t>МОУ "Владыкинская СОШ"</t>
  </si>
  <si>
    <t>Екатеринушкина Юлия Андреевна</t>
  </si>
  <si>
    <t>МОУ "Макаровская СОШ Ртищевского района Саратовской области"</t>
  </si>
  <si>
    <t>Чушкина Татьяна Анатольевна</t>
  </si>
  <si>
    <t>Корчагин Сергей Дмитриевич</t>
  </si>
  <si>
    <t>Тамбакова Виолетта Михайловна</t>
  </si>
  <si>
    <t>Тамбакова Лия Михайловна</t>
  </si>
  <si>
    <t>Екатеринушкина Наталья Андреевна</t>
  </si>
  <si>
    <t>Кленина Елена Геннадьевна</t>
  </si>
  <si>
    <t>Смирнова Анжелика Михайловна</t>
  </si>
  <si>
    <t>МОУ «Ртищевсая СОШ Ртищевского района Саратовской области»</t>
  </si>
  <si>
    <t>Шевченко Ирина Ивановна</t>
  </si>
  <si>
    <t>Щаднева Виктория Дмитриевна</t>
  </si>
  <si>
    <t>Козярский Богдан Юрьевич</t>
  </si>
  <si>
    <t>МОУ "Салтыковская СОШ Ртищевского района Саратовской области"</t>
  </si>
  <si>
    <t>Дрбоян Тельминья Михайловна</t>
  </si>
  <si>
    <t>Чернышова Галина Александровна</t>
  </si>
  <si>
    <t>Чернова Светлана Алексеевна</t>
  </si>
  <si>
    <t>Бурханов Руслан Рафикович</t>
  </si>
  <si>
    <t>Комаркова Александра Ивановна</t>
  </si>
  <si>
    <t>Елфимов Антон  Олегович</t>
  </si>
  <si>
    <t>МОУ "Темповская СОШ Ртищевского района Саратовской области"</t>
  </si>
  <si>
    <t>Дякина Татьяна Владимировна</t>
  </si>
  <si>
    <t>Козырева Полина Андреевна</t>
  </si>
  <si>
    <t>Ракитянский  Александр</t>
  </si>
  <si>
    <t>Ульянова Виктория Александровна</t>
  </si>
  <si>
    <t>Матюшонок Кирилл Валерьевич</t>
  </si>
  <si>
    <t>МОУ"Ульяновская"</t>
  </si>
  <si>
    <t>Мигель Вера Вячеславовна</t>
  </si>
  <si>
    <t>Плицин Кирилл Валерьевич</t>
  </si>
  <si>
    <t>Стародубов Денис Алексеевич</t>
  </si>
  <si>
    <t>МОУ "Ульяновская СОШ"</t>
  </si>
  <si>
    <t>Мигель  Вера Вячеславовна</t>
  </si>
  <si>
    <t>Пырикова Ольга Андреевна</t>
  </si>
  <si>
    <t>Кузнецова Виктория Романовна</t>
  </si>
  <si>
    <t>Цыганков Никита Александрович</t>
  </si>
  <si>
    <t>Анофриков Алексей Алексеевич</t>
  </si>
  <si>
    <t>МОУ"Уляновская СОШ"</t>
  </si>
  <si>
    <t>Игошин Антон Анатольевич</t>
  </si>
  <si>
    <t>Барцев Евгений Алексеевич</t>
  </si>
  <si>
    <t>Круглов Владимир Алексеевич</t>
  </si>
  <si>
    <t>Ковалева Полина Дмитриевна</t>
  </si>
  <si>
    <t>МОУ "Шило-Голицынская СОШ Ртищевского района Саратовской области"</t>
  </si>
  <si>
    <t>Галиев Самигулла Хайрушевич</t>
  </si>
  <si>
    <t>Мехтиев Артур Асиф оглы</t>
  </si>
  <si>
    <t>Мурадян Милена Арменовна</t>
  </si>
  <si>
    <t>Нерсесян Марьям Овиковна</t>
  </si>
  <si>
    <t>Князев Руслан Ишханович</t>
  </si>
  <si>
    <t>Филимонов Даниил Алекеевич</t>
  </si>
  <si>
    <t>Кожевникова Ирина Сергеевна</t>
  </si>
  <si>
    <t>Корнеев Сергей Александрович</t>
  </si>
  <si>
    <t>Бозоян Эмиль Усубович</t>
  </si>
  <si>
    <t>Щукина Валерия Евгеньевна</t>
  </si>
  <si>
    <t>МОУ "Еланская ООШ Ртищевского района Саратовской области"</t>
  </si>
  <si>
    <t>Вдовина Светлана Анатольевна</t>
  </si>
  <si>
    <t>Садов Евгений Александрович</t>
  </si>
  <si>
    <t>Тимофеева Екатерина Сергеевна</t>
  </si>
  <si>
    <t>Афонина Варвара Алексеевна</t>
  </si>
  <si>
    <t>МОУ"Лопатинская ООШ Ртищевского района саратовской области"</t>
  </si>
  <si>
    <t>Оськина Елена Евгеньевна</t>
  </si>
  <si>
    <t>Воробьёв Алексей Николаевич</t>
  </si>
  <si>
    <t>Савина Виктория Вадимовна</t>
  </si>
  <si>
    <t>Данильчева Кристина АлександровнаМ</t>
  </si>
  <si>
    <t>МОУ"ЛопатинскаяООШ Ртищевского района Саратовской области"</t>
  </si>
  <si>
    <t>Утяшева Олеся Рамильевна</t>
  </si>
  <si>
    <t>Рыжов Александр Сергеевич</t>
  </si>
  <si>
    <t xml:space="preserve"> МОУ "Правдинская ООШ Ртищевского района Саратовской области" </t>
  </si>
  <si>
    <t>Иванова Надежда Николаевна</t>
  </si>
  <si>
    <t xml:space="preserve">МОУ "СОШ № 7 г. Ртищево Саратовской области"      </t>
  </si>
  <si>
    <t>макс. балл- 50 б./
кол-во баллов участника</t>
  </si>
  <si>
    <t>063-04-05</t>
  </si>
  <si>
    <t>063-03-05</t>
  </si>
  <si>
    <t>063-08-05</t>
  </si>
  <si>
    <t>063-05-05</t>
  </si>
  <si>
    <t>063-06-05</t>
  </si>
  <si>
    <t>063-07-05</t>
  </si>
  <si>
    <t>063-09-05</t>
  </si>
  <si>
    <t>Агишев Иван Георгиевич</t>
  </si>
  <si>
    <t>173-02-05</t>
  </si>
  <si>
    <t>173-01-05</t>
  </si>
  <si>
    <t>Глухова Полина Михайловна</t>
  </si>
  <si>
    <t>053-18-05</t>
  </si>
  <si>
    <t>Конькова Валерия Алексеевна</t>
  </si>
  <si>
    <t>053-19-05</t>
  </si>
  <si>
    <t>Туисов Данила Алексеевич</t>
  </si>
  <si>
    <t>053-17-05</t>
  </si>
  <si>
    <t>Волков Илья</t>
  </si>
  <si>
    <t>053-16-05</t>
  </si>
  <si>
    <t>Тяглова Кристина Олеговна</t>
  </si>
  <si>
    <t>053-15-05</t>
  </si>
  <si>
    <t xml:space="preserve">МОУ "СОШ № 7 г. Ртищево Саратовской области"  </t>
  </si>
  <si>
    <t>Костькин Глеб Иванович</t>
  </si>
  <si>
    <t>053-14-05</t>
  </si>
  <si>
    <t>053-13-05</t>
  </si>
  <si>
    <t>Нуждина Вероника</t>
  </si>
  <si>
    <t>053-12-05</t>
  </si>
  <si>
    <t>Новикова Ксения</t>
  </si>
  <si>
    <t>053-11-05</t>
  </si>
  <si>
    <t>Вьюнова Виктория александровна</t>
  </si>
  <si>
    <t>053-10-05</t>
  </si>
  <si>
    <t>Махаури Марьям Алихановна</t>
  </si>
  <si>
    <t>5 б</t>
  </si>
  <si>
    <t>5 а</t>
  </si>
  <si>
    <t>016-22-05</t>
  </si>
  <si>
    <t>016-21-05</t>
  </si>
  <si>
    <t>016-20-05</t>
  </si>
  <si>
    <t>МОУ "Лицей №3 им. П.А. Столыпина г. Ртищево Саратовской области""</t>
  </si>
  <si>
    <t>Демин Арсений Владимирович</t>
  </si>
  <si>
    <t>Умряшкина Карима Руслановна</t>
  </si>
  <si>
    <t>Гусев Иван Эдуардович</t>
  </si>
  <si>
    <t>Члены жюри</t>
  </si>
  <si>
    <t>Панкратова Ж.А</t>
  </si>
  <si>
    <t>Давыдова В.Н.</t>
  </si>
  <si>
    <t>Александоова Е.В.</t>
  </si>
  <si>
    <t>Галиев С.Х.</t>
  </si>
  <si>
    <t>Карлина Н.Н.</t>
  </si>
  <si>
    <t>Контарева Е.Н.</t>
  </si>
  <si>
    <t>Оськина Е.Е.</t>
  </si>
  <si>
    <t>Старшова С.В.</t>
  </si>
  <si>
    <t>023-22-06</t>
  </si>
  <si>
    <t>023-23-06</t>
  </si>
  <si>
    <t>023-24-06</t>
  </si>
  <si>
    <t>023-25-06</t>
  </si>
  <si>
    <t>016-18-06</t>
  </si>
  <si>
    <t>016-19-06</t>
  </si>
  <si>
    <t>016-20-06</t>
  </si>
  <si>
    <t>016-21-06</t>
  </si>
  <si>
    <t>033-14-06</t>
  </si>
  <si>
    <t>Бычихина Анна Алексеевна</t>
  </si>
  <si>
    <t>033-15-06</t>
  </si>
  <si>
    <t>033-16-06</t>
  </si>
  <si>
    <t>033-17-06</t>
  </si>
  <si>
    <t>053-09-06</t>
  </si>
  <si>
    <t>Окунев Артём Андреевич</t>
  </si>
  <si>
    <t>6 а</t>
  </si>
  <si>
    <t>053-13-06</t>
  </si>
  <si>
    <t>053-10-06</t>
  </si>
  <si>
    <t xml:space="preserve">Антонова Анастасия </t>
  </si>
  <si>
    <t>053-11-06</t>
  </si>
  <si>
    <t>Свиридова Екатерина Михайловна</t>
  </si>
  <si>
    <t>053-12-06</t>
  </si>
  <si>
    <t>063-04-06</t>
  </si>
  <si>
    <t>063-07-06</t>
  </si>
  <si>
    <t>063-08-06</t>
  </si>
  <si>
    <t>063-05-06</t>
  </si>
  <si>
    <t>063-03-06</t>
  </si>
  <si>
    <t>063-06-06</t>
  </si>
  <si>
    <t>083-28-06</t>
  </si>
  <si>
    <t>143-27-06</t>
  </si>
  <si>
    <t>173-02-06</t>
  </si>
  <si>
    <t>Савченко Елена Александровна</t>
  </si>
  <si>
    <t>173-01-06</t>
  </si>
  <si>
    <t>193-26-06</t>
  </si>
  <si>
    <t>252-14-07</t>
  </si>
  <si>
    <t>252-15-07</t>
  </si>
  <si>
    <t>252-16-07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</si>
  <si>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Кузин Алексей Игоревич </t>
    </r>
  </si>
  <si>
    <t>023-43-07</t>
  </si>
  <si>
    <t>023-42-07</t>
  </si>
  <si>
    <t>023-41-07</t>
  </si>
  <si>
    <t>023-40-07</t>
  </si>
  <si>
    <t>023-39-07</t>
  </si>
  <si>
    <t>023-38-07</t>
  </si>
  <si>
    <t>023-37-07</t>
  </si>
  <si>
    <t>016-36-07</t>
  </si>
  <si>
    <t>016-35-07</t>
  </si>
  <si>
    <t>016-34-07</t>
  </si>
  <si>
    <t>016-33-07</t>
  </si>
  <si>
    <t>016-32-07</t>
  </si>
  <si>
    <t>016-31-07</t>
  </si>
  <si>
    <t>016-30-07</t>
  </si>
  <si>
    <t>016-29-07</t>
  </si>
  <si>
    <t>016-28-07</t>
  </si>
  <si>
    <t>016-27-07</t>
  </si>
  <si>
    <t>033-24-07</t>
  </si>
  <si>
    <t>033-25-07</t>
  </si>
  <si>
    <t>033-26-07</t>
  </si>
  <si>
    <t>033-23-07</t>
  </si>
  <si>
    <t>033-22-07</t>
  </si>
  <si>
    <t>053-06-07</t>
  </si>
  <si>
    <t>053-07-07</t>
  </si>
  <si>
    <t>053-08-07</t>
  </si>
  <si>
    <t>053-09-07</t>
  </si>
  <si>
    <t>053-10-07</t>
  </si>
  <si>
    <t>053-11-07</t>
  </si>
  <si>
    <t>053-12-07</t>
  </si>
  <si>
    <t>053-13-07</t>
  </si>
  <si>
    <t>Абрамян Артём</t>
  </si>
  <si>
    <t>063-03-07</t>
  </si>
  <si>
    <t>063-05-07</t>
  </si>
  <si>
    <t>063-04-07</t>
  </si>
  <si>
    <t>073-17-07</t>
  </si>
  <si>
    <t>143-49-07</t>
  </si>
  <si>
    <t>Сайченкова Елена Александровна</t>
  </si>
  <si>
    <t>143-48-07</t>
  </si>
  <si>
    <t>173-02-07</t>
  </si>
  <si>
    <t>173-01-07</t>
  </si>
  <si>
    <t>193-44-07</t>
  </si>
  <si>
    <t>193-45-07</t>
  </si>
  <si>
    <t>014-47-07</t>
  </si>
  <si>
    <t>024-18-07</t>
  </si>
  <si>
    <t>024-19-07</t>
  </si>
  <si>
    <t>024-20-07</t>
  </si>
  <si>
    <t>034-46-07</t>
  </si>
  <si>
    <t>103-21-07</t>
  </si>
  <si>
    <t>Игроилов Тимур Едгоралиевич</t>
  </si>
  <si>
    <t>Сверчкова А.А.</t>
  </si>
  <si>
    <t>МОУ "Компрессорная средняя общеобразовательная школа Ртищевского района Саратовской области"</t>
  </si>
  <si>
    <t>252-23-8</t>
  </si>
  <si>
    <t>023-37-8</t>
  </si>
  <si>
    <t>023-36-8</t>
  </si>
  <si>
    <t>016-32-8</t>
  </si>
  <si>
    <t>016-33-8</t>
  </si>
  <si>
    <t>016-34-8</t>
  </si>
  <si>
    <t>016-35-8</t>
  </si>
  <si>
    <t>033-27-8</t>
  </si>
  <si>
    <t>033-28-8</t>
  </si>
  <si>
    <t>033-29-8</t>
  </si>
  <si>
    <t>033-31-8</t>
  </si>
  <si>
    <t>033-30-8</t>
  </si>
  <si>
    <t>043-24-8</t>
  </si>
  <si>
    <t>043-25-8</t>
  </si>
  <si>
    <t>043-26-8</t>
  </si>
  <si>
    <t>053-18-8</t>
  </si>
  <si>
    <t>053-14-8</t>
  </si>
  <si>
    <t>053-16-8</t>
  </si>
  <si>
    <t>053-19-8</t>
  </si>
  <si>
    <t>053-13-8</t>
  </si>
  <si>
    <t>053-15-8</t>
  </si>
  <si>
    <t>053-12-8</t>
  </si>
  <si>
    <t>053-17-8</t>
  </si>
  <si>
    <t>063-01-8</t>
  </si>
  <si>
    <t>063-02-8</t>
  </si>
  <si>
    <t>063-03-8</t>
  </si>
  <si>
    <t>Маркина Анастасия Дмитриевна</t>
  </si>
  <si>
    <t>063-04-8</t>
  </si>
  <si>
    <t>063-05-8</t>
  </si>
  <si>
    <t>063-06-8</t>
  </si>
  <si>
    <t>063-07-8</t>
  </si>
  <si>
    <t>063-08-8</t>
  </si>
  <si>
    <t>063-09-8</t>
  </si>
  <si>
    <t>063-10-8</t>
  </si>
  <si>
    <t>063-11-8</t>
  </si>
  <si>
    <t>123-44-8</t>
  </si>
  <si>
    <t>123-45-8</t>
  </si>
  <si>
    <t>123-46-8</t>
  </si>
  <si>
    <t>123-47-8</t>
  </si>
  <si>
    <t>133-41-8</t>
  </si>
  <si>
    <t>133-39-8</t>
  </si>
  <si>
    <t>143-51-8</t>
  </si>
  <si>
    <t>143-50-8</t>
  </si>
  <si>
    <t>173-48-8</t>
  </si>
  <si>
    <t>173-49-8</t>
  </si>
  <si>
    <t>193-38-8</t>
  </si>
  <si>
    <t>014-43-8</t>
  </si>
  <si>
    <t>014-42-8</t>
  </si>
  <si>
    <t>024-20-8</t>
  </si>
  <si>
    <t>024-21-8</t>
  </si>
  <si>
    <t>053-04-09</t>
  </si>
  <si>
    <t>053-08-09</t>
  </si>
  <si>
    <t>053-01-09</t>
  </si>
  <si>
    <t>053-09-09</t>
  </si>
  <si>
    <t>053-06-09</t>
  </si>
  <si>
    <t>053-03-09</t>
  </si>
  <si>
    <t>053-07-09</t>
  </si>
  <si>
    <t>053-05-09</t>
  </si>
  <si>
    <t>053-02-09</t>
  </si>
  <si>
    <t>252-14-10</t>
  </si>
  <si>
    <t>252-15-10</t>
  </si>
  <si>
    <t>013-31-10</t>
  </si>
  <si>
    <t>023-19-10</t>
  </si>
  <si>
    <t>023-18-10</t>
  </si>
  <si>
    <t>023-20-10</t>
  </si>
  <si>
    <t xml:space="preserve">Мункина Софья </t>
  </si>
  <si>
    <t>016-26-10</t>
  </si>
  <si>
    <t>016-28-10</t>
  </si>
  <si>
    <t>016-27-10</t>
  </si>
  <si>
    <t>016-29-10</t>
  </si>
  <si>
    <t>016-30-10</t>
  </si>
  <si>
    <t>033-23-10</t>
  </si>
  <si>
    <t>033-25-10</t>
  </si>
  <si>
    <t>033-22-10</t>
  </si>
  <si>
    <t>033-21-10</t>
  </si>
  <si>
    <t>033-24-10</t>
  </si>
  <si>
    <t>043-17-10</t>
  </si>
  <si>
    <t>043-16-10</t>
  </si>
  <si>
    <t>053-06-10</t>
  </si>
  <si>
    <t>053-04-10</t>
  </si>
  <si>
    <t>053-05-10</t>
  </si>
  <si>
    <t>053-10-10</t>
  </si>
  <si>
    <t>053-03-10</t>
  </si>
  <si>
    <t>053-07-10</t>
  </si>
  <si>
    <t>053-09-10</t>
  </si>
  <si>
    <t>053-11-10</t>
  </si>
  <si>
    <t>Трофимов Валентин</t>
  </si>
  <si>
    <t>053-08-10</t>
  </si>
  <si>
    <t>063-12-10</t>
  </si>
  <si>
    <t>063-13-10</t>
  </si>
  <si>
    <t>083-35-10</t>
  </si>
  <si>
    <t>173-02-10</t>
  </si>
  <si>
    <t>173-01-10</t>
  </si>
  <si>
    <t>193-32-10</t>
  </si>
  <si>
    <t>193-34-10</t>
  </si>
  <si>
    <t>193-33-10</t>
  </si>
  <si>
    <t>252-16-11</t>
  </si>
  <si>
    <t>252-17-11</t>
  </si>
  <si>
    <t>252-18-11</t>
  </si>
  <si>
    <t>252-19-11</t>
  </si>
  <si>
    <t>013-36-11</t>
  </si>
  <si>
    <t>013-37-11</t>
  </si>
  <si>
    <t>013-38-11</t>
  </si>
  <si>
    <t>013-35-11</t>
  </si>
  <si>
    <t>013-39-11</t>
  </si>
  <si>
    <t>013-34-11</t>
  </si>
  <si>
    <t>023-23-11</t>
  </si>
  <si>
    <t>023-24-11</t>
  </si>
  <si>
    <t>016-30-11</t>
  </si>
  <si>
    <t>016-29-11</t>
  </si>
  <si>
    <t>016-31-11</t>
  </si>
  <si>
    <t>016-33-11</t>
  </si>
  <si>
    <t>016-32-11</t>
  </si>
  <si>
    <t>033-28-11</t>
  </si>
  <si>
    <t>033-27-11</t>
  </si>
  <si>
    <t>033-26-11</t>
  </si>
  <si>
    <t>033-25-11</t>
  </si>
  <si>
    <t>043-20-11</t>
  </si>
  <si>
    <t>043-21-11</t>
  </si>
  <si>
    <t>043-22-11</t>
  </si>
  <si>
    <t>053-09-11</t>
  </si>
  <si>
    <t>053-11-11</t>
  </si>
  <si>
    <t>053-04-11</t>
  </si>
  <si>
    <t>053-05-11</t>
  </si>
  <si>
    <t>053-13-11</t>
  </si>
  <si>
    <t>053-10-11</t>
  </si>
  <si>
    <t>053-02-11</t>
  </si>
  <si>
    <t>053-03-11</t>
  </si>
  <si>
    <t>053-07-11</t>
  </si>
  <si>
    <t>053-08-11</t>
  </si>
  <si>
    <t>053-01-11</t>
  </si>
  <si>
    <t>053-06-11</t>
  </si>
  <si>
    <t>053-12-11</t>
  </si>
  <si>
    <t>063-14-11</t>
  </si>
  <si>
    <t>063-15-11</t>
  </si>
  <si>
    <t>123-42-11</t>
  </si>
  <si>
    <t>123-43-11</t>
  </si>
  <si>
    <t>163-47-11</t>
  </si>
  <si>
    <t>163-46-11</t>
  </si>
  <si>
    <t>163-45-11</t>
  </si>
  <si>
    <t>163-44-11</t>
  </si>
  <si>
    <t>193-41-11</t>
  </si>
  <si>
    <t>193-40-11</t>
  </si>
  <si>
    <t>макс. балл- 87 б./
кол-во баллов участника</t>
  </si>
  <si>
    <t>макс. балл- 72 б./
кол-во баллов участника</t>
  </si>
  <si>
    <t>тест</t>
  </si>
  <si>
    <t>развёрнутый ответ</t>
  </si>
  <si>
    <t>Маслова А.Ю.</t>
  </si>
  <si>
    <t>Рябкова О.В.</t>
  </si>
  <si>
    <t>Васильева О.А.</t>
  </si>
  <si>
    <t>Мигель В.В.</t>
  </si>
  <si>
    <t>макс. балл- 85 б./
кол-во баллов участника</t>
  </si>
  <si>
    <t xml:space="preserve">победитель </t>
  </si>
  <si>
    <t>призёр</t>
  </si>
  <si>
    <t xml:space="preserve">призёр 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</si>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</sst>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3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2" borderId="0" xfId="0" applyFill="1"/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3" borderId="0" xfId="0" applyFill="1"/>
    <xf numFmtId="0" fontId="2" fillId="0" borderId="0" xfId="0" applyNumberFormat="1" applyFont="1" applyAlignment="1">
      <alignment horizontal="left" vertical="top" wrapText="1"/>
    </xf>
    <xf numFmtId="0" fontId="7" fillId="3" borderId="0" xfId="5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7" fillId="0" borderId="3" xfId="5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15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0" fontId="7" fillId="0" borderId="3" xfId="5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5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7" fillId="0" borderId="0" xfId="5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5" fillId="0" borderId="5" xfId="5" applyNumberFormat="1" applyFont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9" xfId="5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2" xfId="5" applyNumberFormat="1" applyFont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3" borderId="0" xfId="5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5" fillId="0" borderId="7" xfId="5" applyNumberFormat="1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O39"/>
  <sheetViews>
    <sheetView topLeftCell="A15" zoomScale="85" zoomScaleNormal="85" workbookViewId="0">
      <selection activeCell="E26" sqref="E26"/>
    </sheetView>
  </sheetViews>
  <sheetFormatPr defaultRowHeight="15.75" x14ac:dyDescent="0.25"/>
  <cols>
    <col min="1" max="1" width="13.42578125" style="1" customWidth="1"/>
    <col min="2" max="2" width="7.5703125" style="1" customWidth="1"/>
    <col min="3" max="3" width="21.7109375" style="1" customWidth="1"/>
    <col min="4" max="4" width="15.28515625" style="3" customWidth="1"/>
    <col min="5" max="5" width="18.42578125" style="1" customWidth="1"/>
    <col min="6" max="6" width="21.28515625" style="1" customWidth="1"/>
    <col min="7" max="7" width="7.5703125" style="1" customWidth="1"/>
    <col min="8" max="9" width="7.7109375" style="1" customWidth="1"/>
    <col min="10" max="12" width="9.140625" style="1"/>
    <col min="13" max="13" width="12.140625" style="1" customWidth="1"/>
    <col min="14" max="14" width="9.140625" style="1"/>
    <col min="15" max="15" width="12.85546875" style="1" customWidth="1"/>
    <col min="16" max="16384" width="9.140625" style="1"/>
  </cols>
  <sheetData>
    <row r="1" spans="1:15" ht="34.5" customHeight="1" x14ac:dyDescent="0.25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14"/>
      <c r="K1" s="114"/>
      <c r="L1" s="114"/>
      <c r="M1" s="114"/>
      <c r="N1" s="114"/>
      <c r="O1" s="114"/>
    </row>
    <row r="2" spans="1:15" ht="19.5" customHeight="1" x14ac:dyDescent="0.25">
      <c r="A2" s="125" t="s">
        <v>13</v>
      </c>
      <c r="B2" s="125"/>
      <c r="C2" s="125"/>
      <c r="D2" s="125"/>
      <c r="E2" s="125"/>
      <c r="F2" s="125"/>
      <c r="G2" s="39"/>
      <c r="H2" s="39"/>
      <c r="I2" s="39"/>
      <c r="J2" s="114"/>
      <c r="K2" s="114"/>
      <c r="L2" s="114"/>
      <c r="M2" s="114"/>
      <c r="N2" s="114"/>
      <c r="O2" s="114"/>
    </row>
    <row r="3" spans="1:15" ht="15" customHeight="1" x14ac:dyDescent="0.25">
      <c r="A3" s="125" t="s">
        <v>25</v>
      </c>
      <c r="B3" s="125"/>
      <c r="C3" s="125"/>
      <c r="D3" s="125"/>
      <c r="E3" s="125"/>
      <c r="F3" s="125"/>
      <c r="G3" s="39"/>
      <c r="H3" s="39"/>
      <c r="I3" s="39"/>
      <c r="J3" s="114"/>
      <c r="K3" s="114"/>
      <c r="L3" s="114"/>
      <c r="M3" s="114"/>
      <c r="N3" s="114"/>
      <c r="O3" s="114"/>
    </row>
    <row r="4" spans="1:15" ht="28.5" customHeight="1" x14ac:dyDescent="0.2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14"/>
      <c r="K4" s="114"/>
      <c r="L4" s="114"/>
      <c r="M4" s="114"/>
      <c r="N4" s="114"/>
      <c r="O4" s="114"/>
    </row>
    <row r="5" spans="1:15" ht="33.75" customHeight="1" x14ac:dyDescent="0.2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114"/>
      <c r="K5" s="114"/>
      <c r="L5" s="114"/>
      <c r="M5" s="114"/>
      <c r="N5" s="114"/>
      <c r="O5" s="114"/>
    </row>
    <row r="6" spans="1:15" s="2" customFormat="1" ht="147" customHeight="1" x14ac:dyDescent="0.25">
      <c r="A6" s="41" t="s">
        <v>0</v>
      </c>
      <c r="B6" s="41" t="s">
        <v>1</v>
      </c>
      <c r="C6" s="41" t="s">
        <v>10</v>
      </c>
      <c r="D6" s="41" t="s">
        <v>11</v>
      </c>
      <c r="E6" s="41" t="s">
        <v>2</v>
      </c>
      <c r="F6" s="41" t="s">
        <v>6</v>
      </c>
      <c r="G6" s="41" t="s">
        <v>5</v>
      </c>
      <c r="H6" s="41" t="s">
        <v>619</v>
      </c>
      <c r="I6" s="41" t="s">
        <v>620</v>
      </c>
      <c r="J6" s="42" t="s">
        <v>335</v>
      </c>
      <c r="K6" s="41" t="s">
        <v>4</v>
      </c>
      <c r="L6" s="41" t="s">
        <v>8</v>
      </c>
      <c r="M6" s="43" t="s">
        <v>7</v>
      </c>
      <c r="N6" s="43" t="s">
        <v>9</v>
      </c>
      <c r="O6" s="41" t="s">
        <v>3</v>
      </c>
    </row>
    <row r="7" spans="1:15" s="2" customFormat="1" ht="147" hidden="1" customHeight="1" x14ac:dyDescent="0.25">
      <c r="A7" s="44" t="s">
        <v>18</v>
      </c>
      <c r="B7" s="45">
        <v>1</v>
      </c>
      <c r="C7" s="44" t="s">
        <v>16</v>
      </c>
      <c r="D7" s="41" t="s">
        <v>344</v>
      </c>
      <c r="E7" s="56" t="s">
        <v>292</v>
      </c>
      <c r="F7" s="47" t="s">
        <v>293</v>
      </c>
      <c r="G7" s="122">
        <v>5</v>
      </c>
      <c r="H7" s="48">
        <v>15</v>
      </c>
      <c r="I7" s="41">
        <v>27</v>
      </c>
      <c r="J7" s="20">
        <f t="shared" ref="J7:J14" si="0">SUM(H7:I7)</f>
        <v>42</v>
      </c>
      <c r="K7" s="64"/>
      <c r="L7" s="21">
        <f>SUM(H7:I7)</f>
        <v>42</v>
      </c>
      <c r="M7" s="64" t="s">
        <v>630</v>
      </c>
      <c r="N7" s="64">
        <v>1</v>
      </c>
      <c r="O7" s="53" t="s">
        <v>624</v>
      </c>
    </row>
    <row r="8" spans="1:15" s="2" customFormat="1" ht="147" hidden="1" customHeight="1" x14ac:dyDescent="0.25">
      <c r="A8" s="44" t="s">
        <v>18</v>
      </c>
      <c r="B8" s="44">
        <v>2</v>
      </c>
      <c r="C8" s="44" t="s">
        <v>16</v>
      </c>
      <c r="D8" s="41" t="s">
        <v>339</v>
      </c>
      <c r="E8" s="115" t="s">
        <v>222</v>
      </c>
      <c r="F8" s="72" t="s">
        <v>216</v>
      </c>
      <c r="G8" s="71" t="s">
        <v>221</v>
      </c>
      <c r="H8" s="47">
        <v>16</v>
      </c>
      <c r="I8" s="41">
        <v>24</v>
      </c>
      <c r="J8" s="20">
        <f t="shared" si="0"/>
        <v>40</v>
      </c>
      <c r="K8" s="64"/>
      <c r="L8" s="21">
        <f>SUM(H8:I8)</f>
        <v>40</v>
      </c>
      <c r="M8" s="64" t="s">
        <v>627</v>
      </c>
      <c r="N8" s="64">
        <v>2</v>
      </c>
      <c r="O8" s="48" t="s">
        <v>623</v>
      </c>
    </row>
    <row r="9" spans="1:15" s="2" customFormat="1" ht="147" customHeight="1" x14ac:dyDescent="0.25">
      <c r="A9" s="44" t="s">
        <v>18</v>
      </c>
      <c r="B9" s="45">
        <v>3</v>
      </c>
      <c r="C9" s="114" t="s">
        <v>16</v>
      </c>
      <c r="D9" s="44" t="s">
        <v>355</v>
      </c>
      <c r="E9" s="49" t="s">
        <v>354</v>
      </c>
      <c r="F9" s="47" t="s">
        <v>334</v>
      </c>
      <c r="G9" s="44" t="s">
        <v>367</v>
      </c>
      <c r="H9" s="44">
        <v>16</v>
      </c>
      <c r="I9" s="44">
        <v>21</v>
      </c>
      <c r="J9" s="20">
        <f t="shared" si="0"/>
        <v>37</v>
      </c>
      <c r="K9" s="58"/>
      <c r="L9" s="21">
        <f>SUM(H9:I9)</f>
        <v>37</v>
      </c>
      <c r="M9" s="57" t="s">
        <v>627</v>
      </c>
      <c r="N9" s="64">
        <v>3</v>
      </c>
      <c r="O9" s="53" t="s">
        <v>622</v>
      </c>
    </row>
    <row r="10" spans="1:15" s="2" customFormat="1" ht="147" customHeight="1" x14ac:dyDescent="0.25">
      <c r="A10" s="120" t="s">
        <v>18</v>
      </c>
      <c r="B10" s="45">
        <v>4</v>
      </c>
      <c r="C10" s="44" t="s">
        <v>16</v>
      </c>
      <c r="D10" s="44" t="s">
        <v>358</v>
      </c>
      <c r="E10" s="44" t="s">
        <v>357</v>
      </c>
      <c r="F10" s="120" t="s">
        <v>356</v>
      </c>
      <c r="G10" s="44" t="s">
        <v>367</v>
      </c>
      <c r="H10" s="120">
        <v>14</v>
      </c>
      <c r="I10" s="120">
        <v>21</v>
      </c>
      <c r="J10" s="20">
        <f t="shared" si="0"/>
        <v>35</v>
      </c>
      <c r="K10" s="58"/>
      <c r="L10" s="21">
        <f>SUM(H10:I10)</f>
        <v>35</v>
      </c>
      <c r="M10" s="57" t="s">
        <v>627</v>
      </c>
      <c r="N10" s="64">
        <v>4</v>
      </c>
      <c r="O10" s="53" t="s">
        <v>622</v>
      </c>
    </row>
    <row r="11" spans="1:15" s="2" customFormat="1" ht="147" customHeight="1" x14ac:dyDescent="0.25">
      <c r="A11" s="120" t="s">
        <v>18</v>
      </c>
      <c r="B11" s="44">
        <v>5</v>
      </c>
      <c r="C11" s="44" t="s">
        <v>16</v>
      </c>
      <c r="D11" s="44" t="s">
        <v>363</v>
      </c>
      <c r="E11" s="44" t="s">
        <v>364</v>
      </c>
      <c r="F11" s="120" t="s">
        <v>356</v>
      </c>
      <c r="G11" s="44" t="s">
        <v>367</v>
      </c>
      <c r="H11" s="120">
        <v>15</v>
      </c>
      <c r="I11" s="120">
        <v>16</v>
      </c>
      <c r="J11" s="20">
        <f t="shared" si="0"/>
        <v>31</v>
      </c>
      <c r="K11" s="58"/>
      <c r="L11" s="21">
        <f>SUM(H11:I11)</f>
        <v>31</v>
      </c>
      <c r="M11" s="57" t="s">
        <v>627</v>
      </c>
      <c r="N11" s="64">
        <v>5</v>
      </c>
      <c r="O11" s="53" t="s">
        <v>622</v>
      </c>
    </row>
    <row r="12" spans="1:15" s="2" customFormat="1" ht="66" hidden="1" x14ac:dyDescent="0.25">
      <c r="A12" s="44" t="s">
        <v>18</v>
      </c>
      <c r="B12" s="45">
        <v>6</v>
      </c>
      <c r="C12" s="44" t="s">
        <v>16</v>
      </c>
      <c r="D12" s="41" t="s">
        <v>336</v>
      </c>
      <c r="E12" s="110" t="s">
        <v>215</v>
      </c>
      <c r="F12" s="72" t="s">
        <v>216</v>
      </c>
      <c r="G12" s="71" t="s">
        <v>217</v>
      </c>
      <c r="H12" s="47">
        <v>14</v>
      </c>
      <c r="I12" s="41">
        <v>17</v>
      </c>
      <c r="J12" s="20">
        <f t="shared" si="0"/>
        <v>31</v>
      </c>
      <c r="K12" s="64"/>
      <c r="L12" s="21">
        <f t="shared" ref="L12:L28" si="1">SUM(H12:I12)</f>
        <v>31</v>
      </c>
      <c r="M12" s="64" t="s">
        <v>627</v>
      </c>
      <c r="N12" s="64">
        <v>5</v>
      </c>
      <c r="O12" s="48" t="s">
        <v>623</v>
      </c>
    </row>
    <row r="13" spans="1:15" s="2" customFormat="1" ht="66" hidden="1" x14ac:dyDescent="0.25">
      <c r="A13" s="44" t="s">
        <v>18</v>
      </c>
      <c r="B13" s="45">
        <v>7</v>
      </c>
      <c r="C13" s="44" t="s">
        <v>16</v>
      </c>
      <c r="D13" s="43" t="s">
        <v>340</v>
      </c>
      <c r="E13" s="30" t="s">
        <v>223</v>
      </c>
      <c r="F13" s="72" t="s">
        <v>216</v>
      </c>
      <c r="G13" s="71" t="s">
        <v>221</v>
      </c>
      <c r="H13" s="47">
        <v>15</v>
      </c>
      <c r="I13" s="19">
        <v>14</v>
      </c>
      <c r="J13" s="20">
        <f t="shared" si="0"/>
        <v>29</v>
      </c>
      <c r="K13" s="64"/>
      <c r="L13" s="21">
        <f>SUM(H13:I13)</f>
        <v>29</v>
      </c>
      <c r="M13" s="64" t="s">
        <v>627</v>
      </c>
      <c r="N13" s="64">
        <v>6</v>
      </c>
      <c r="O13" s="53" t="s">
        <v>623</v>
      </c>
    </row>
    <row r="14" spans="1:15" s="2" customFormat="1" ht="78.75" hidden="1" x14ac:dyDescent="0.25">
      <c r="A14" s="44" t="s">
        <v>18</v>
      </c>
      <c r="B14" s="44">
        <v>8</v>
      </c>
      <c r="C14" s="44" t="s">
        <v>16</v>
      </c>
      <c r="D14" s="44" t="s">
        <v>371</v>
      </c>
      <c r="E14" s="44" t="s">
        <v>375</v>
      </c>
      <c r="F14" s="44" t="s">
        <v>372</v>
      </c>
      <c r="G14" s="44" t="s">
        <v>368</v>
      </c>
      <c r="H14" s="120">
        <v>14</v>
      </c>
      <c r="I14" s="120">
        <v>15</v>
      </c>
      <c r="J14" s="20">
        <f t="shared" si="0"/>
        <v>29</v>
      </c>
      <c r="K14" s="58"/>
      <c r="L14" s="21">
        <f>SUM(H14:I14)</f>
        <v>29</v>
      </c>
      <c r="M14" s="57" t="s">
        <v>627</v>
      </c>
      <c r="N14" s="64">
        <v>6</v>
      </c>
      <c r="O14" s="47" t="s">
        <v>621</v>
      </c>
    </row>
    <row r="15" spans="1:15" s="2" customFormat="1" ht="63" x14ac:dyDescent="0.25">
      <c r="A15" s="120" t="s">
        <v>18</v>
      </c>
      <c r="B15" s="45">
        <v>9</v>
      </c>
      <c r="C15" s="44" t="s">
        <v>16</v>
      </c>
      <c r="D15" s="44" t="s">
        <v>361</v>
      </c>
      <c r="E15" s="44" t="s">
        <v>362</v>
      </c>
      <c r="F15" s="120" t="s">
        <v>356</v>
      </c>
      <c r="G15" s="44" t="s">
        <v>368</v>
      </c>
      <c r="H15" s="120">
        <v>13</v>
      </c>
      <c r="I15" s="120">
        <v>15</v>
      </c>
      <c r="J15" s="20">
        <f t="shared" ref="J15" si="2">SUM(H15:I15)</f>
        <v>28</v>
      </c>
      <c r="K15" s="58"/>
      <c r="L15" s="21">
        <f t="shared" ref="L15" si="3">SUM(H15:I15)</f>
        <v>28</v>
      </c>
      <c r="M15" s="57" t="s">
        <v>629</v>
      </c>
      <c r="N15" s="64">
        <v>7</v>
      </c>
      <c r="O15" s="53" t="s">
        <v>622</v>
      </c>
    </row>
    <row r="16" spans="1:15" s="2" customFormat="1" ht="33" hidden="1" x14ac:dyDescent="0.25">
      <c r="A16" s="117" t="s">
        <v>18</v>
      </c>
      <c r="B16" s="45">
        <v>10</v>
      </c>
      <c r="C16" s="117" t="s">
        <v>16</v>
      </c>
      <c r="D16" s="116" t="s">
        <v>345</v>
      </c>
      <c r="E16" s="56" t="s">
        <v>295</v>
      </c>
      <c r="F16" s="47" t="s">
        <v>293</v>
      </c>
      <c r="G16" s="123">
        <v>5</v>
      </c>
      <c r="H16" s="103">
        <v>14</v>
      </c>
      <c r="I16" s="119">
        <v>14</v>
      </c>
      <c r="J16" s="20">
        <f t="shared" ref="J16:J22" si="4">SUM(H16:I16)</f>
        <v>28</v>
      </c>
      <c r="K16" s="64"/>
      <c r="L16" s="21">
        <f t="shared" ref="L16:L22" si="5">SUM(H16:I16)</f>
        <v>28</v>
      </c>
      <c r="M16" s="64" t="s">
        <v>629</v>
      </c>
      <c r="N16" s="64">
        <v>7</v>
      </c>
      <c r="O16" s="28" t="s">
        <v>624</v>
      </c>
    </row>
    <row r="17" spans="1:15" s="2" customFormat="1" ht="66" hidden="1" x14ac:dyDescent="0.25">
      <c r="A17" s="44" t="s">
        <v>18</v>
      </c>
      <c r="B17" s="44">
        <v>11</v>
      </c>
      <c r="C17" s="44" t="s">
        <v>16</v>
      </c>
      <c r="D17" s="118" t="s">
        <v>341</v>
      </c>
      <c r="E17" s="115" t="s">
        <v>224</v>
      </c>
      <c r="F17" s="124" t="s">
        <v>216</v>
      </c>
      <c r="G17" s="71" t="s">
        <v>221</v>
      </c>
      <c r="H17" s="47">
        <v>15</v>
      </c>
      <c r="I17" s="18">
        <v>12</v>
      </c>
      <c r="J17" s="20">
        <f t="shared" si="4"/>
        <v>27</v>
      </c>
      <c r="K17" s="64"/>
      <c r="L17" s="21">
        <f t="shared" si="5"/>
        <v>27</v>
      </c>
      <c r="M17" s="64" t="s">
        <v>629</v>
      </c>
      <c r="N17" s="64">
        <v>8</v>
      </c>
      <c r="O17" s="53" t="s">
        <v>623</v>
      </c>
    </row>
    <row r="18" spans="1:15" s="2" customFormat="1" ht="66" x14ac:dyDescent="0.25">
      <c r="A18" s="44" t="s">
        <v>18</v>
      </c>
      <c r="B18" s="45">
        <v>12</v>
      </c>
      <c r="C18" s="44" t="s">
        <v>16</v>
      </c>
      <c r="D18" s="44" t="s">
        <v>353</v>
      </c>
      <c r="E18" s="18" t="s">
        <v>352</v>
      </c>
      <c r="F18" s="47" t="s">
        <v>334</v>
      </c>
      <c r="G18" s="44" t="s">
        <v>367</v>
      </c>
      <c r="H18" s="44">
        <v>11</v>
      </c>
      <c r="I18" s="44">
        <v>16</v>
      </c>
      <c r="J18" s="20">
        <f t="shared" si="4"/>
        <v>27</v>
      </c>
      <c r="K18" s="64"/>
      <c r="L18" s="21">
        <f t="shared" si="5"/>
        <v>27</v>
      </c>
      <c r="M18" s="57" t="s">
        <v>629</v>
      </c>
      <c r="N18" s="64">
        <v>8</v>
      </c>
      <c r="O18" s="28" t="s">
        <v>622</v>
      </c>
    </row>
    <row r="19" spans="1:15" s="2" customFormat="1" ht="78.75" hidden="1" x14ac:dyDescent="0.25">
      <c r="A19" s="44" t="s">
        <v>18</v>
      </c>
      <c r="B19" s="45">
        <v>13</v>
      </c>
      <c r="C19" s="44" t="s">
        <v>16</v>
      </c>
      <c r="D19" s="44" t="s">
        <v>369</v>
      </c>
      <c r="E19" s="44" t="s">
        <v>373</v>
      </c>
      <c r="F19" s="44" t="s">
        <v>372</v>
      </c>
      <c r="G19" s="44" t="s">
        <v>367</v>
      </c>
      <c r="H19" s="120">
        <v>13</v>
      </c>
      <c r="I19" s="120">
        <v>14</v>
      </c>
      <c r="J19" s="20">
        <f t="shared" si="4"/>
        <v>27</v>
      </c>
      <c r="K19" s="58"/>
      <c r="L19" s="21">
        <f t="shared" si="5"/>
        <v>27</v>
      </c>
      <c r="M19" s="57" t="s">
        <v>629</v>
      </c>
      <c r="N19" s="64">
        <v>8</v>
      </c>
      <c r="O19" s="47" t="s">
        <v>621</v>
      </c>
    </row>
    <row r="20" spans="1:15" s="2" customFormat="1" ht="78.75" hidden="1" x14ac:dyDescent="0.25">
      <c r="A20" s="44" t="s">
        <v>18</v>
      </c>
      <c r="B20" s="44">
        <v>14</v>
      </c>
      <c r="C20" s="44" t="s">
        <v>16</v>
      </c>
      <c r="D20" s="44" t="s">
        <v>370</v>
      </c>
      <c r="E20" s="44" t="s">
        <v>374</v>
      </c>
      <c r="F20" s="44" t="s">
        <v>372</v>
      </c>
      <c r="G20" s="44" t="s">
        <v>368</v>
      </c>
      <c r="H20" s="120">
        <v>15</v>
      </c>
      <c r="I20" s="120">
        <v>12</v>
      </c>
      <c r="J20" s="20">
        <f t="shared" si="4"/>
        <v>27</v>
      </c>
      <c r="K20" s="58"/>
      <c r="L20" s="21">
        <f t="shared" si="5"/>
        <v>27</v>
      </c>
      <c r="M20" s="57" t="s">
        <v>629</v>
      </c>
      <c r="N20" s="64">
        <v>8</v>
      </c>
      <c r="O20" s="47" t="s">
        <v>621</v>
      </c>
    </row>
    <row r="21" spans="1:15" s="2" customFormat="1" ht="63" x14ac:dyDescent="0.25">
      <c r="A21" s="120" t="s">
        <v>18</v>
      </c>
      <c r="B21" s="45">
        <v>15</v>
      </c>
      <c r="C21" s="44" t="s">
        <v>16</v>
      </c>
      <c r="D21" s="44" t="s">
        <v>359</v>
      </c>
      <c r="E21" s="44" t="s">
        <v>360</v>
      </c>
      <c r="F21" s="120" t="s">
        <v>356</v>
      </c>
      <c r="G21" s="44" t="s">
        <v>368</v>
      </c>
      <c r="H21" s="120">
        <v>11</v>
      </c>
      <c r="I21" s="120">
        <v>15</v>
      </c>
      <c r="J21" s="20">
        <f t="shared" si="4"/>
        <v>26</v>
      </c>
      <c r="K21" s="58"/>
      <c r="L21" s="21">
        <f t="shared" si="5"/>
        <v>26</v>
      </c>
      <c r="M21" s="57" t="s">
        <v>629</v>
      </c>
      <c r="N21" s="64">
        <v>9</v>
      </c>
      <c r="O21" s="53" t="s">
        <v>622</v>
      </c>
    </row>
    <row r="22" spans="1:15" s="2" customFormat="1" ht="63" x14ac:dyDescent="0.25">
      <c r="A22" s="44" t="s">
        <v>18</v>
      </c>
      <c r="B22" s="45">
        <v>16</v>
      </c>
      <c r="C22" s="44" t="s">
        <v>16</v>
      </c>
      <c r="D22" s="44" t="s">
        <v>365</v>
      </c>
      <c r="E22" s="44" t="s">
        <v>366</v>
      </c>
      <c r="F22" s="120" t="s">
        <v>356</v>
      </c>
      <c r="G22" s="44" t="s">
        <v>367</v>
      </c>
      <c r="H22" s="120">
        <v>15</v>
      </c>
      <c r="I22" s="120">
        <v>11</v>
      </c>
      <c r="J22" s="20">
        <f t="shared" si="4"/>
        <v>26</v>
      </c>
      <c r="K22" s="58"/>
      <c r="L22" s="21">
        <f t="shared" si="5"/>
        <v>26</v>
      </c>
      <c r="M22" s="57" t="s">
        <v>629</v>
      </c>
      <c r="N22" s="64">
        <v>9</v>
      </c>
      <c r="O22" s="47" t="s">
        <v>622</v>
      </c>
    </row>
    <row r="23" spans="1:15" s="2" customFormat="1" ht="66" hidden="1" x14ac:dyDescent="0.25">
      <c r="A23" s="44" t="s">
        <v>18</v>
      </c>
      <c r="B23" s="44">
        <v>17</v>
      </c>
      <c r="C23" s="44" t="s">
        <v>16</v>
      </c>
      <c r="D23" s="41" t="s">
        <v>338</v>
      </c>
      <c r="E23" s="74" t="s">
        <v>220</v>
      </c>
      <c r="F23" s="72" t="s">
        <v>216</v>
      </c>
      <c r="G23" s="71" t="s">
        <v>221</v>
      </c>
      <c r="H23" s="47">
        <v>14</v>
      </c>
      <c r="I23" s="41">
        <v>11</v>
      </c>
      <c r="J23" s="20">
        <f t="shared" ref="J23:J28" si="6">SUM(H23:I23)</f>
        <v>25</v>
      </c>
      <c r="K23" s="64"/>
      <c r="L23" s="21">
        <f t="shared" si="1"/>
        <v>25</v>
      </c>
      <c r="M23" s="64" t="s">
        <v>629</v>
      </c>
      <c r="N23" s="64">
        <v>10</v>
      </c>
      <c r="O23" s="48" t="s">
        <v>623</v>
      </c>
    </row>
    <row r="24" spans="1:15" s="2" customFormat="1" ht="66" hidden="1" x14ac:dyDescent="0.25">
      <c r="A24" s="44" t="s">
        <v>18</v>
      </c>
      <c r="B24" s="45">
        <v>18</v>
      </c>
      <c r="C24" s="44" t="s">
        <v>16</v>
      </c>
      <c r="D24" s="41" t="s">
        <v>342</v>
      </c>
      <c r="E24" s="30" t="s">
        <v>343</v>
      </c>
      <c r="F24" s="47" t="s">
        <v>225</v>
      </c>
      <c r="G24" s="121" t="s">
        <v>221</v>
      </c>
      <c r="H24" s="47">
        <v>14</v>
      </c>
      <c r="I24" s="41">
        <v>11</v>
      </c>
      <c r="J24" s="20">
        <f t="shared" si="6"/>
        <v>25</v>
      </c>
      <c r="K24" s="57"/>
      <c r="L24" s="21">
        <f t="shared" si="1"/>
        <v>25</v>
      </c>
      <c r="M24" s="64" t="s">
        <v>629</v>
      </c>
      <c r="N24" s="64">
        <v>10</v>
      </c>
      <c r="O24" s="53" t="s">
        <v>623</v>
      </c>
    </row>
    <row r="25" spans="1:15" s="2" customFormat="1" ht="66" hidden="1" x14ac:dyDescent="0.25">
      <c r="A25" s="44" t="s">
        <v>18</v>
      </c>
      <c r="B25" s="45">
        <v>19</v>
      </c>
      <c r="C25" s="44" t="s">
        <v>16</v>
      </c>
      <c r="D25" s="41" t="s">
        <v>337</v>
      </c>
      <c r="E25" s="73" t="s">
        <v>219</v>
      </c>
      <c r="F25" s="72" t="s">
        <v>216</v>
      </c>
      <c r="G25" s="71" t="s">
        <v>217</v>
      </c>
      <c r="H25" s="47">
        <v>10</v>
      </c>
      <c r="I25" s="41">
        <v>13</v>
      </c>
      <c r="J25" s="20">
        <f>SUM(H25:I25)</f>
        <v>23</v>
      </c>
      <c r="K25" s="64"/>
      <c r="L25" s="21">
        <f>SUM(H25:I25)</f>
        <v>23</v>
      </c>
      <c r="M25" s="64" t="s">
        <v>629</v>
      </c>
      <c r="N25" s="64">
        <v>11</v>
      </c>
      <c r="O25" s="48" t="s">
        <v>623</v>
      </c>
    </row>
    <row r="26" spans="1:15" s="2" customFormat="1" ht="66" x14ac:dyDescent="0.25">
      <c r="A26" s="44" t="s">
        <v>18</v>
      </c>
      <c r="B26" s="44">
        <v>20</v>
      </c>
      <c r="C26" s="44" t="s">
        <v>16</v>
      </c>
      <c r="D26" s="44" t="s">
        <v>351</v>
      </c>
      <c r="E26" s="49" t="s">
        <v>350</v>
      </c>
      <c r="F26" s="47" t="s">
        <v>334</v>
      </c>
      <c r="G26" s="44" t="s">
        <v>367</v>
      </c>
      <c r="H26" s="44">
        <v>10</v>
      </c>
      <c r="I26" s="44">
        <v>12</v>
      </c>
      <c r="J26" s="20">
        <f>SUM(H26:I26)</f>
        <v>22</v>
      </c>
      <c r="K26" s="64"/>
      <c r="L26" s="21">
        <f>SUM(H26:I26)</f>
        <v>22</v>
      </c>
      <c r="M26" s="57" t="s">
        <v>629</v>
      </c>
      <c r="N26" s="64">
        <v>12</v>
      </c>
      <c r="O26" s="28" t="s">
        <v>622</v>
      </c>
    </row>
    <row r="27" spans="1:15" s="2" customFormat="1" ht="96.75" customHeight="1" x14ac:dyDescent="0.25">
      <c r="A27" s="117" t="s">
        <v>18</v>
      </c>
      <c r="B27" s="45">
        <v>21</v>
      </c>
      <c r="C27" s="117" t="s">
        <v>16</v>
      </c>
      <c r="D27" s="116" t="s">
        <v>347</v>
      </c>
      <c r="E27" s="56" t="s">
        <v>346</v>
      </c>
      <c r="F27" s="47" t="s">
        <v>334</v>
      </c>
      <c r="G27" s="30" t="s">
        <v>367</v>
      </c>
      <c r="H27" s="48">
        <v>10</v>
      </c>
      <c r="I27" s="18">
        <v>8</v>
      </c>
      <c r="J27" s="20">
        <f t="shared" si="6"/>
        <v>18</v>
      </c>
      <c r="K27" s="64"/>
      <c r="L27" s="21">
        <f t="shared" si="1"/>
        <v>18</v>
      </c>
      <c r="M27" s="57" t="s">
        <v>629</v>
      </c>
      <c r="N27" s="64">
        <v>13</v>
      </c>
      <c r="O27" s="28" t="s">
        <v>622</v>
      </c>
    </row>
    <row r="28" spans="1:15" ht="78" customHeight="1" x14ac:dyDescent="0.25">
      <c r="A28" s="44" t="s">
        <v>18</v>
      </c>
      <c r="B28" s="45">
        <v>22</v>
      </c>
      <c r="C28" s="44" t="s">
        <v>16</v>
      </c>
      <c r="D28" s="44" t="s">
        <v>349</v>
      </c>
      <c r="E28" s="49" t="s">
        <v>348</v>
      </c>
      <c r="F28" s="47" t="s">
        <v>334</v>
      </c>
      <c r="G28" s="44" t="s">
        <v>367</v>
      </c>
      <c r="H28" s="44">
        <v>9</v>
      </c>
      <c r="I28" s="44">
        <v>9</v>
      </c>
      <c r="J28" s="20">
        <f t="shared" si="6"/>
        <v>18</v>
      </c>
      <c r="K28" s="57"/>
      <c r="L28" s="21">
        <f t="shared" si="1"/>
        <v>18</v>
      </c>
      <c r="M28" s="57" t="s">
        <v>629</v>
      </c>
      <c r="N28" s="64">
        <v>13</v>
      </c>
      <c r="O28" s="28" t="s">
        <v>622</v>
      </c>
    </row>
    <row r="29" spans="1:15" hidden="1" x14ac:dyDescent="0.25">
      <c r="C29" s="15" t="s">
        <v>376</v>
      </c>
      <c r="E29" s="15" t="s">
        <v>377</v>
      </c>
    </row>
    <row r="30" spans="1:15" hidden="1" x14ac:dyDescent="0.25">
      <c r="E30" s="15" t="s">
        <v>378</v>
      </c>
    </row>
    <row r="31" spans="1:15" ht="31.5" hidden="1" x14ac:dyDescent="0.25">
      <c r="E31" s="15" t="s">
        <v>379</v>
      </c>
    </row>
    <row r="32" spans="1:15" hidden="1" x14ac:dyDescent="0.25">
      <c r="E32" s="15" t="s">
        <v>380</v>
      </c>
    </row>
    <row r="33" spans="5:5" hidden="1" x14ac:dyDescent="0.25">
      <c r="E33" s="15" t="s">
        <v>19</v>
      </c>
    </row>
    <row r="34" spans="5:5" hidden="1" x14ac:dyDescent="0.25">
      <c r="E34" s="15" t="s">
        <v>381</v>
      </c>
    </row>
    <row r="35" spans="5:5" hidden="1" x14ac:dyDescent="0.25">
      <c r="E35" s="15" t="s">
        <v>382</v>
      </c>
    </row>
    <row r="36" spans="5:5" hidden="1" x14ac:dyDescent="0.25">
      <c r="E36" s="15" t="s">
        <v>20</v>
      </c>
    </row>
    <row r="37" spans="5:5" hidden="1" x14ac:dyDescent="0.25">
      <c r="E37" s="15" t="s">
        <v>383</v>
      </c>
    </row>
    <row r="38" spans="5:5" hidden="1" x14ac:dyDescent="0.25">
      <c r="E38" s="15" t="s">
        <v>384</v>
      </c>
    </row>
    <row r="39" spans="5:5" hidden="1" x14ac:dyDescent="0.25">
      <c r="E39" s="15" t="s">
        <v>21</v>
      </c>
    </row>
  </sheetData>
  <autoFilter ref="A6:I39">
    <filterColumn colId="5">
      <filters>
        <filter val="МОУ &quot;СОШ № 7 г. Ртищево Саратовской области&quot;"/>
      </filters>
    </filterColumn>
  </autoFilter>
  <mergeCells count="5">
    <mergeCell ref="A2:F2"/>
    <mergeCell ref="A3:F3"/>
    <mergeCell ref="A1:I1"/>
    <mergeCell ref="A4:I4"/>
    <mergeCell ref="A5:I5"/>
  </mergeCells>
  <phoneticPr fontId="0" type="noConversion"/>
  <pageMargins left="0" right="0" top="0" bottom="0" header="0.31496062992125984" footer="0.31496062992125984"/>
  <pageSetup paperSize="9" scale="42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BC56"/>
  <sheetViews>
    <sheetView zoomScale="80" zoomScaleNormal="80" workbookViewId="0">
      <selection activeCell="T35" sqref="T35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5.28515625" style="4" customWidth="1"/>
    <col min="5" max="5" width="18.42578125" customWidth="1"/>
    <col min="6" max="6" width="21.28515625" customWidth="1"/>
    <col min="7" max="7" width="5.7109375" customWidth="1"/>
    <col min="8" max="13" width="7.7109375" customWidth="1"/>
    <col min="14" max="14" width="7.7109375" style="4" customWidth="1"/>
    <col min="15" max="15" width="7.7109375" customWidth="1"/>
    <col min="16" max="16" width="11" customWidth="1"/>
    <col min="17" max="18" width="6.5703125" customWidth="1"/>
    <col min="19" max="19" width="13.85546875" customWidth="1"/>
    <col min="21" max="21" width="18.28515625" customWidth="1"/>
  </cols>
  <sheetData>
    <row r="1" spans="1:55" s="4" customFormat="1" ht="15.75" customHeight="1" x14ac:dyDescent="0.25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55" s="4" customFormat="1" ht="15.75" customHeight="1" x14ac:dyDescent="0.25">
      <c r="A2" s="127" t="s">
        <v>13</v>
      </c>
      <c r="B2" s="127"/>
      <c r="C2" s="127"/>
      <c r="D2" s="127"/>
      <c r="E2" s="127"/>
      <c r="F2" s="127"/>
      <c r="G2" s="11"/>
      <c r="H2" s="11"/>
      <c r="I2" s="11"/>
      <c r="J2" s="11"/>
      <c r="K2" s="11"/>
      <c r="L2" s="11"/>
      <c r="M2" s="11"/>
      <c r="N2" s="11"/>
      <c r="O2" s="11"/>
      <c r="P2" s="11"/>
      <c r="Q2" s="13"/>
      <c r="R2" s="13"/>
      <c r="S2" s="12"/>
      <c r="T2" s="13"/>
      <c r="U2" s="13"/>
    </row>
    <row r="3" spans="1:55" s="4" customFormat="1" ht="15.75" customHeight="1" x14ac:dyDescent="0.25">
      <c r="A3" s="127" t="s">
        <v>14</v>
      </c>
      <c r="B3" s="127"/>
      <c r="C3" s="127"/>
      <c r="D3" s="127"/>
      <c r="E3" s="127"/>
      <c r="F3" s="127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  <c r="R3" s="13"/>
      <c r="S3" s="12"/>
      <c r="T3" s="13"/>
      <c r="U3" s="13"/>
    </row>
    <row r="4" spans="1:55" s="4" customFormat="1" ht="15.75" customHeight="1" x14ac:dyDescent="0.25">
      <c r="A4" s="127" t="s">
        <v>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3"/>
      <c r="R4" s="13"/>
      <c r="S4" s="12"/>
      <c r="T4" s="13"/>
      <c r="U4" s="13"/>
    </row>
    <row r="5" spans="1:55" s="4" customFormat="1" ht="15.75" customHeight="1" x14ac:dyDescent="0.25">
      <c r="A5" s="128" t="s">
        <v>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"/>
    </row>
    <row r="6" spans="1:55" ht="15.75" x14ac:dyDescent="0.25">
      <c r="A6" s="8"/>
      <c r="B6" s="8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8"/>
      <c r="R6" s="8"/>
      <c r="S6" s="8"/>
      <c r="T6" s="8"/>
      <c r="U6" s="8"/>
    </row>
    <row r="7" spans="1:55" ht="123.75" customHeight="1" x14ac:dyDescent="0.25">
      <c r="A7" s="41" t="s">
        <v>0</v>
      </c>
      <c r="B7" s="41" t="s">
        <v>1</v>
      </c>
      <c r="C7" s="41" t="s">
        <v>10</v>
      </c>
      <c r="D7" s="41" t="s">
        <v>11</v>
      </c>
      <c r="E7" s="41" t="s">
        <v>2</v>
      </c>
      <c r="F7" s="41" t="s">
        <v>6</v>
      </c>
      <c r="G7" s="41" t="s">
        <v>5</v>
      </c>
      <c r="H7" s="41">
        <v>1</v>
      </c>
      <c r="I7" s="41">
        <v>2</v>
      </c>
      <c r="J7" s="41">
        <v>3</v>
      </c>
      <c r="K7" s="41">
        <v>4</v>
      </c>
      <c r="L7" s="41">
        <v>5</v>
      </c>
      <c r="M7" s="41">
        <v>6</v>
      </c>
      <c r="N7" s="41">
        <v>7</v>
      </c>
      <c r="O7" s="41">
        <v>8</v>
      </c>
      <c r="P7" s="42" t="s">
        <v>17</v>
      </c>
      <c r="Q7" s="41" t="s">
        <v>4</v>
      </c>
      <c r="R7" s="41" t="s">
        <v>8</v>
      </c>
      <c r="S7" s="43" t="s">
        <v>7</v>
      </c>
      <c r="T7" s="43" t="s">
        <v>9</v>
      </c>
      <c r="U7" s="41" t="s">
        <v>3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55" s="4" customFormat="1" ht="123.75" hidden="1" customHeight="1" x14ac:dyDescent="0.25">
      <c r="A8" s="57" t="s">
        <v>18</v>
      </c>
      <c r="B8" s="57">
        <v>1</v>
      </c>
      <c r="C8" s="57" t="s">
        <v>16</v>
      </c>
      <c r="D8" s="57" t="s">
        <v>391</v>
      </c>
      <c r="E8" s="53" t="s">
        <v>82</v>
      </c>
      <c r="F8" s="50" t="s">
        <v>83</v>
      </c>
      <c r="G8" s="19">
        <v>6</v>
      </c>
      <c r="H8" s="53">
        <v>10</v>
      </c>
      <c r="I8" s="64">
        <v>16</v>
      </c>
      <c r="J8" s="64">
        <v>9</v>
      </c>
      <c r="K8" s="64">
        <v>14</v>
      </c>
      <c r="L8" s="64">
        <v>7</v>
      </c>
      <c r="M8" s="64">
        <v>10</v>
      </c>
      <c r="N8" s="64">
        <v>0</v>
      </c>
      <c r="O8" s="64">
        <v>7</v>
      </c>
      <c r="P8" s="20">
        <f t="shared" ref="P8:P19" si="0">SUM(H8:O8)</f>
        <v>73</v>
      </c>
      <c r="Q8" s="64"/>
      <c r="R8" s="21">
        <f t="shared" ref="R8:R17" si="1">H8+I8+J8+K8+L8+M8+O8</f>
        <v>73</v>
      </c>
      <c r="S8" s="64" t="s">
        <v>630</v>
      </c>
      <c r="T8" s="64">
        <v>1</v>
      </c>
      <c r="U8" s="53" t="s">
        <v>84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55" s="4" customFormat="1" ht="123.75" hidden="1" customHeight="1" x14ac:dyDescent="0.25">
      <c r="A9" s="57" t="s">
        <v>18</v>
      </c>
      <c r="B9" s="57">
        <v>2</v>
      </c>
      <c r="C9" s="57" t="s">
        <v>16</v>
      </c>
      <c r="D9" s="58" t="s">
        <v>392</v>
      </c>
      <c r="E9" s="53" t="s">
        <v>87</v>
      </c>
      <c r="F9" s="50" t="s">
        <v>83</v>
      </c>
      <c r="G9" s="19">
        <v>6</v>
      </c>
      <c r="H9" s="53">
        <v>10</v>
      </c>
      <c r="I9" s="57">
        <v>12</v>
      </c>
      <c r="J9" s="57">
        <v>0</v>
      </c>
      <c r="K9" s="57">
        <v>14</v>
      </c>
      <c r="L9" s="58">
        <v>2</v>
      </c>
      <c r="M9" s="58">
        <v>10</v>
      </c>
      <c r="N9" s="58">
        <v>0</v>
      </c>
      <c r="O9" s="58">
        <v>15</v>
      </c>
      <c r="P9" s="20">
        <f t="shared" si="0"/>
        <v>63</v>
      </c>
      <c r="Q9" s="64"/>
      <c r="R9" s="21">
        <f t="shared" si="1"/>
        <v>63</v>
      </c>
      <c r="S9" s="64" t="s">
        <v>627</v>
      </c>
      <c r="T9" s="64">
        <v>2</v>
      </c>
      <c r="U9" s="53" t="s">
        <v>84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55" s="4" customFormat="1" ht="123.75" hidden="1" customHeight="1" x14ac:dyDescent="0.25">
      <c r="A10" s="57" t="s">
        <v>18</v>
      </c>
      <c r="B10" s="57">
        <v>3</v>
      </c>
      <c r="C10" s="57" t="s">
        <v>16</v>
      </c>
      <c r="D10" s="58" t="s">
        <v>388</v>
      </c>
      <c r="E10" s="60" t="s">
        <v>60</v>
      </c>
      <c r="F10" s="47" t="s">
        <v>56</v>
      </c>
      <c r="G10" s="30" t="s">
        <v>57</v>
      </c>
      <c r="H10" s="48">
        <v>10</v>
      </c>
      <c r="I10" s="58">
        <v>14</v>
      </c>
      <c r="J10" s="58">
        <v>6</v>
      </c>
      <c r="K10" s="57">
        <v>14</v>
      </c>
      <c r="L10" s="58">
        <v>0</v>
      </c>
      <c r="M10" s="58">
        <v>6</v>
      </c>
      <c r="N10" s="58">
        <v>0</v>
      </c>
      <c r="O10" s="58">
        <v>10</v>
      </c>
      <c r="P10" s="20">
        <f t="shared" si="0"/>
        <v>60</v>
      </c>
      <c r="Q10" s="64"/>
      <c r="R10" s="21">
        <f t="shared" si="1"/>
        <v>60</v>
      </c>
      <c r="S10" s="64" t="s">
        <v>627</v>
      </c>
      <c r="T10" s="64">
        <v>3</v>
      </c>
      <c r="U10" s="48" t="s">
        <v>58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55" s="4" customFormat="1" ht="123.75" hidden="1" customHeight="1" x14ac:dyDescent="0.25">
      <c r="A11" s="57" t="s">
        <v>18</v>
      </c>
      <c r="B11" s="57">
        <v>4</v>
      </c>
      <c r="C11" s="57" t="s">
        <v>16</v>
      </c>
      <c r="D11" s="58" t="s">
        <v>413</v>
      </c>
      <c r="E11" s="75" t="s">
        <v>262</v>
      </c>
      <c r="F11" s="76" t="s">
        <v>263</v>
      </c>
      <c r="G11" s="71">
        <v>6</v>
      </c>
      <c r="H11" s="75">
        <v>10</v>
      </c>
      <c r="I11" s="57">
        <v>16</v>
      </c>
      <c r="J11" s="57">
        <v>0</v>
      </c>
      <c r="K11" s="57">
        <v>18</v>
      </c>
      <c r="L11" s="58">
        <v>7</v>
      </c>
      <c r="M11" s="58">
        <v>7</v>
      </c>
      <c r="N11" s="58">
        <v>0</v>
      </c>
      <c r="O11" s="58">
        <v>0</v>
      </c>
      <c r="P11" s="20">
        <f t="shared" si="0"/>
        <v>58</v>
      </c>
      <c r="Q11" s="58"/>
      <c r="R11" s="21">
        <f t="shared" si="1"/>
        <v>58</v>
      </c>
      <c r="S11" s="57" t="s">
        <v>627</v>
      </c>
      <c r="T11" s="64">
        <v>4</v>
      </c>
      <c r="U11" s="75" t="s">
        <v>264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55" s="4" customFormat="1" ht="123.75" hidden="1" customHeight="1" x14ac:dyDescent="0.25">
      <c r="A12" s="57" t="s">
        <v>18</v>
      </c>
      <c r="B12" s="57">
        <v>5</v>
      </c>
      <c r="C12" s="57" t="s">
        <v>16</v>
      </c>
      <c r="D12" s="58" t="s">
        <v>397</v>
      </c>
      <c r="E12" s="27" t="s">
        <v>119</v>
      </c>
      <c r="F12" s="47" t="s">
        <v>114</v>
      </c>
      <c r="G12" s="27" t="s">
        <v>115</v>
      </c>
      <c r="H12" s="28">
        <v>6</v>
      </c>
      <c r="I12" s="57">
        <v>16</v>
      </c>
      <c r="J12" s="57">
        <v>0</v>
      </c>
      <c r="K12" s="57">
        <v>16</v>
      </c>
      <c r="L12" s="58">
        <v>0</v>
      </c>
      <c r="M12" s="58">
        <v>4</v>
      </c>
      <c r="N12" s="58">
        <v>0</v>
      </c>
      <c r="O12" s="58">
        <v>15</v>
      </c>
      <c r="P12" s="20">
        <f t="shared" si="0"/>
        <v>57</v>
      </c>
      <c r="Q12" s="64"/>
      <c r="R12" s="21">
        <f t="shared" si="1"/>
        <v>57</v>
      </c>
      <c r="S12" s="57" t="s">
        <v>627</v>
      </c>
      <c r="T12" s="64">
        <v>5</v>
      </c>
      <c r="U12" s="28" t="s">
        <v>116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55" s="4" customFormat="1" ht="123.75" hidden="1" customHeight="1" x14ac:dyDescent="0.25">
      <c r="A13" s="57" t="s">
        <v>18</v>
      </c>
      <c r="B13" s="57">
        <v>6</v>
      </c>
      <c r="C13" s="57" t="s">
        <v>16</v>
      </c>
      <c r="D13" s="57" t="s">
        <v>387</v>
      </c>
      <c r="E13" s="60" t="s">
        <v>59</v>
      </c>
      <c r="F13" s="47" t="s">
        <v>56</v>
      </c>
      <c r="G13" s="30" t="s">
        <v>57</v>
      </c>
      <c r="H13" s="48">
        <v>8</v>
      </c>
      <c r="I13" s="64">
        <v>16</v>
      </c>
      <c r="J13" s="64">
        <v>3</v>
      </c>
      <c r="K13" s="64">
        <v>16</v>
      </c>
      <c r="L13" s="64">
        <v>0</v>
      </c>
      <c r="M13" s="64">
        <v>0</v>
      </c>
      <c r="N13" s="64">
        <v>0</v>
      </c>
      <c r="O13" s="64">
        <v>6</v>
      </c>
      <c r="P13" s="20">
        <f t="shared" si="0"/>
        <v>49</v>
      </c>
      <c r="Q13" s="64"/>
      <c r="R13" s="21">
        <f t="shared" si="1"/>
        <v>49</v>
      </c>
      <c r="S13" s="64" t="s">
        <v>629</v>
      </c>
      <c r="T13" s="64">
        <v>6</v>
      </c>
      <c r="U13" s="48" t="s">
        <v>58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55" s="5" customFormat="1" ht="66" hidden="1" x14ac:dyDescent="0.25">
      <c r="A14" s="57" t="s">
        <v>18</v>
      </c>
      <c r="B14" s="57">
        <v>7</v>
      </c>
      <c r="C14" s="57" t="s">
        <v>16</v>
      </c>
      <c r="D14" s="58" t="s">
        <v>385</v>
      </c>
      <c r="E14" s="106" t="s">
        <v>55</v>
      </c>
      <c r="F14" s="47" t="s">
        <v>56</v>
      </c>
      <c r="G14" s="30" t="s">
        <v>57</v>
      </c>
      <c r="H14" s="48">
        <v>10</v>
      </c>
      <c r="I14" s="58">
        <v>10</v>
      </c>
      <c r="J14" s="58">
        <v>0</v>
      </c>
      <c r="K14" s="58">
        <v>12</v>
      </c>
      <c r="L14" s="58">
        <v>0</v>
      </c>
      <c r="M14" s="58">
        <v>4</v>
      </c>
      <c r="N14" s="58">
        <v>0</v>
      </c>
      <c r="O14" s="58">
        <v>12</v>
      </c>
      <c r="P14" s="20">
        <f t="shared" si="0"/>
        <v>48</v>
      </c>
      <c r="Q14" s="64"/>
      <c r="R14" s="21">
        <f t="shared" si="1"/>
        <v>48</v>
      </c>
      <c r="S14" s="64" t="s">
        <v>629</v>
      </c>
      <c r="T14" s="64">
        <v>7</v>
      </c>
      <c r="U14" s="48" t="s">
        <v>58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55" s="4" customFormat="1" ht="78.75" hidden="1" x14ac:dyDescent="0.25">
      <c r="A15" s="57" t="s">
        <v>18</v>
      </c>
      <c r="B15" s="57">
        <v>8</v>
      </c>
      <c r="C15" s="57" t="s">
        <v>16</v>
      </c>
      <c r="D15" s="57" t="s">
        <v>390</v>
      </c>
      <c r="E15" s="53" t="s">
        <v>86</v>
      </c>
      <c r="F15" s="50" t="s">
        <v>83</v>
      </c>
      <c r="G15" s="19">
        <v>6</v>
      </c>
      <c r="H15" s="53">
        <v>10</v>
      </c>
      <c r="I15" s="64">
        <v>14</v>
      </c>
      <c r="J15" s="64">
        <v>3</v>
      </c>
      <c r="K15" s="64">
        <v>12</v>
      </c>
      <c r="L15" s="64">
        <v>2</v>
      </c>
      <c r="M15" s="64">
        <v>0</v>
      </c>
      <c r="N15" s="64">
        <v>0</v>
      </c>
      <c r="O15" s="64">
        <v>7</v>
      </c>
      <c r="P15" s="20">
        <f t="shared" si="0"/>
        <v>48</v>
      </c>
      <c r="Q15" s="57"/>
      <c r="R15" s="21">
        <f t="shared" si="1"/>
        <v>48</v>
      </c>
      <c r="S15" s="64" t="s">
        <v>629</v>
      </c>
      <c r="T15" s="64">
        <v>7</v>
      </c>
      <c r="U15" s="53" t="s">
        <v>84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4" customFormat="1" ht="66" hidden="1" x14ac:dyDescent="0.25">
      <c r="A16" s="57" t="s">
        <v>18</v>
      </c>
      <c r="B16" s="57">
        <v>9</v>
      </c>
      <c r="C16" s="57" t="s">
        <v>16</v>
      </c>
      <c r="D16" s="58" t="s">
        <v>396</v>
      </c>
      <c r="E16" s="27" t="s">
        <v>118</v>
      </c>
      <c r="F16" s="47" t="s">
        <v>114</v>
      </c>
      <c r="G16" s="27" t="s">
        <v>115</v>
      </c>
      <c r="H16" s="28">
        <v>8</v>
      </c>
      <c r="I16" s="58">
        <v>14</v>
      </c>
      <c r="J16" s="58">
        <v>0</v>
      </c>
      <c r="K16" s="58">
        <v>10</v>
      </c>
      <c r="L16" s="58">
        <v>5</v>
      </c>
      <c r="M16" s="58">
        <v>4</v>
      </c>
      <c r="N16" s="58">
        <v>0</v>
      </c>
      <c r="O16" s="58">
        <v>6</v>
      </c>
      <c r="P16" s="20">
        <f t="shared" si="0"/>
        <v>47</v>
      </c>
      <c r="Q16" s="57"/>
      <c r="R16" s="21">
        <f t="shared" si="1"/>
        <v>47</v>
      </c>
      <c r="S16" s="57" t="s">
        <v>629</v>
      </c>
      <c r="T16" s="64">
        <v>8</v>
      </c>
      <c r="U16" s="28" t="s">
        <v>116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5" customFormat="1" ht="115.5" hidden="1" x14ac:dyDescent="0.25">
      <c r="A17" s="57" t="s">
        <v>18</v>
      </c>
      <c r="B17" s="57">
        <v>10</v>
      </c>
      <c r="C17" s="57" t="s">
        <v>16</v>
      </c>
      <c r="D17" s="58" t="s">
        <v>414</v>
      </c>
      <c r="E17" s="48" t="s">
        <v>279</v>
      </c>
      <c r="F17" s="47" t="s">
        <v>280</v>
      </c>
      <c r="G17" s="30">
        <v>6</v>
      </c>
      <c r="H17" s="48">
        <v>8</v>
      </c>
      <c r="I17" s="58">
        <v>10</v>
      </c>
      <c r="J17" s="58">
        <v>0</v>
      </c>
      <c r="K17" s="58">
        <v>8</v>
      </c>
      <c r="L17" s="58">
        <v>7</v>
      </c>
      <c r="M17" s="58">
        <v>8</v>
      </c>
      <c r="N17" s="58">
        <v>0</v>
      </c>
      <c r="O17" s="58">
        <v>6</v>
      </c>
      <c r="P17" s="20">
        <f t="shared" si="0"/>
        <v>47</v>
      </c>
      <c r="Q17" s="58"/>
      <c r="R17" s="21">
        <f t="shared" si="1"/>
        <v>47</v>
      </c>
      <c r="S17" s="57" t="s">
        <v>629</v>
      </c>
      <c r="T17" s="64">
        <v>8</v>
      </c>
      <c r="U17" s="48" t="s">
        <v>416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5" customFormat="1" ht="63" x14ac:dyDescent="0.25">
      <c r="A18" s="57" t="s">
        <v>18</v>
      </c>
      <c r="B18" s="57">
        <v>11</v>
      </c>
      <c r="C18" s="57" t="s">
        <v>16</v>
      </c>
      <c r="D18" s="58" t="s">
        <v>402</v>
      </c>
      <c r="E18" s="49" t="s">
        <v>399</v>
      </c>
      <c r="F18" s="50" t="s">
        <v>158</v>
      </c>
      <c r="G18" s="19" t="s">
        <v>400</v>
      </c>
      <c r="H18" s="53">
        <v>8</v>
      </c>
      <c r="I18" s="58">
        <v>12</v>
      </c>
      <c r="J18" s="58">
        <v>2</v>
      </c>
      <c r="K18" s="58">
        <v>4</v>
      </c>
      <c r="L18" s="58">
        <v>4</v>
      </c>
      <c r="M18" s="58">
        <v>4</v>
      </c>
      <c r="N18" s="58">
        <v>0</v>
      </c>
      <c r="O18" s="58">
        <v>8</v>
      </c>
      <c r="P18" s="20">
        <f t="shared" si="0"/>
        <v>42</v>
      </c>
      <c r="Q18" s="58"/>
      <c r="R18" s="21">
        <f>SUM(H18:O18)</f>
        <v>42</v>
      </c>
      <c r="S18" s="57" t="s">
        <v>629</v>
      </c>
      <c r="T18" s="64">
        <v>9</v>
      </c>
      <c r="U18" s="53" t="s">
        <v>160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5" customFormat="1" ht="66" hidden="1" x14ac:dyDescent="0.25">
      <c r="A19" s="57" t="s">
        <v>18</v>
      </c>
      <c r="B19" s="57">
        <v>12</v>
      </c>
      <c r="C19" s="57" t="s">
        <v>16</v>
      </c>
      <c r="D19" s="107" t="s">
        <v>407</v>
      </c>
      <c r="E19" s="26" t="s">
        <v>226</v>
      </c>
      <c r="F19" s="47" t="s">
        <v>216</v>
      </c>
      <c r="G19" s="26" t="s">
        <v>227</v>
      </c>
      <c r="H19" s="47">
        <v>10</v>
      </c>
      <c r="I19" s="58">
        <v>12</v>
      </c>
      <c r="J19" s="58">
        <v>3</v>
      </c>
      <c r="K19" s="57">
        <v>12</v>
      </c>
      <c r="L19" s="58">
        <v>0</v>
      </c>
      <c r="M19" s="58">
        <v>2</v>
      </c>
      <c r="N19" s="58">
        <v>0</v>
      </c>
      <c r="O19" s="58">
        <v>0</v>
      </c>
      <c r="P19" s="20">
        <f t="shared" si="0"/>
        <v>39</v>
      </c>
      <c r="Q19" s="58"/>
      <c r="R19" s="21">
        <f>H19+I19+J19+K19+L19+M19+O19</f>
        <v>39</v>
      </c>
      <c r="S19" s="57" t="s">
        <v>629</v>
      </c>
      <c r="T19" s="64">
        <v>10</v>
      </c>
      <c r="U19" s="47" t="s">
        <v>218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5" customFormat="1" ht="78.75" hidden="1" x14ac:dyDescent="0.25">
      <c r="A20" s="57" t="s">
        <v>18</v>
      </c>
      <c r="B20" s="57">
        <v>13</v>
      </c>
      <c r="C20" s="57" t="s">
        <v>16</v>
      </c>
      <c r="D20" s="57" t="s">
        <v>389</v>
      </c>
      <c r="E20" s="53" t="s">
        <v>85</v>
      </c>
      <c r="F20" s="50" t="s">
        <v>83</v>
      </c>
      <c r="G20" s="19">
        <v>6</v>
      </c>
      <c r="H20" s="53">
        <v>6</v>
      </c>
      <c r="I20" s="64">
        <v>8</v>
      </c>
      <c r="J20" s="64">
        <v>0</v>
      </c>
      <c r="K20" s="64">
        <v>10</v>
      </c>
      <c r="L20" s="64">
        <v>7</v>
      </c>
      <c r="M20" s="64">
        <v>8</v>
      </c>
      <c r="N20" s="64">
        <v>0</v>
      </c>
      <c r="O20" s="64">
        <v>0</v>
      </c>
      <c r="P20" s="20">
        <f t="shared" ref="P20:P35" si="2">SUM(H20:O20)</f>
        <v>39</v>
      </c>
      <c r="Q20" s="64"/>
      <c r="R20" s="21">
        <f t="shared" ref="R20:R35" si="3">H20+I20+J20+K20+L20+M20+O20</f>
        <v>39</v>
      </c>
      <c r="S20" s="64" t="s">
        <v>629</v>
      </c>
      <c r="T20" s="64">
        <v>10</v>
      </c>
      <c r="U20" s="53" t="s">
        <v>84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ht="63" x14ac:dyDescent="0.25">
      <c r="A21" s="57" t="s">
        <v>18</v>
      </c>
      <c r="B21" s="57">
        <v>14</v>
      </c>
      <c r="C21" s="57" t="s">
        <v>16</v>
      </c>
      <c r="D21" s="58" t="s">
        <v>398</v>
      </c>
      <c r="E21" s="53" t="s">
        <v>161</v>
      </c>
      <c r="F21" s="50" t="s">
        <v>158</v>
      </c>
      <c r="G21" s="19" t="s">
        <v>159</v>
      </c>
      <c r="H21" s="53">
        <v>4</v>
      </c>
      <c r="I21" s="58">
        <v>12</v>
      </c>
      <c r="J21" s="58">
        <v>0</v>
      </c>
      <c r="K21" s="58">
        <v>12</v>
      </c>
      <c r="L21" s="58">
        <v>0</v>
      </c>
      <c r="M21" s="58">
        <v>0</v>
      </c>
      <c r="N21" s="58">
        <v>0</v>
      </c>
      <c r="O21" s="58">
        <v>10</v>
      </c>
      <c r="P21" s="20">
        <f t="shared" ref="P21:P29" si="4">SUM(H21:O21)</f>
        <v>38</v>
      </c>
      <c r="Q21" s="58"/>
      <c r="R21" s="21">
        <f t="shared" ref="R21:R29" si="5">H21+I21+J21+K21+L21+M21+O21</f>
        <v>38</v>
      </c>
      <c r="S21" s="57" t="s">
        <v>629</v>
      </c>
      <c r="T21" s="64">
        <v>11</v>
      </c>
      <c r="U21" s="53" t="s">
        <v>160</v>
      </c>
    </row>
    <row r="22" spans="1:55" s="4" customFormat="1" ht="66" hidden="1" x14ac:dyDescent="0.25">
      <c r="A22" s="57" t="s">
        <v>18</v>
      </c>
      <c r="B22" s="57">
        <v>15</v>
      </c>
      <c r="C22" s="57" t="s">
        <v>16</v>
      </c>
      <c r="D22" s="58" t="s">
        <v>393</v>
      </c>
      <c r="E22" s="27" t="s">
        <v>117</v>
      </c>
      <c r="F22" s="47" t="s">
        <v>114</v>
      </c>
      <c r="G22" s="27" t="s">
        <v>115</v>
      </c>
      <c r="H22" s="28">
        <v>6</v>
      </c>
      <c r="I22" s="58">
        <v>8</v>
      </c>
      <c r="J22" s="58">
        <v>0</v>
      </c>
      <c r="K22" s="58">
        <v>10</v>
      </c>
      <c r="L22" s="58">
        <v>3</v>
      </c>
      <c r="M22" s="58">
        <v>2</v>
      </c>
      <c r="N22" s="58">
        <v>0</v>
      </c>
      <c r="O22" s="58">
        <v>8</v>
      </c>
      <c r="P22" s="20">
        <f t="shared" si="4"/>
        <v>37</v>
      </c>
      <c r="Q22" s="64"/>
      <c r="R22" s="21">
        <f t="shared" si="5"/>
        <v>37</v>
      </c>
      <c r="S22" s="57" t="s">
        <v>629</v>
      </c>
      <c r="T22" s="64">
        <v>12</v>
      </c>
      <c r="U22" s="28" t="s">
        <v>116</v>
      </c>
    </row>
    <row r="23" spans="1:55" ht="66" hidden="1" x14ac:dyDescent="0.25">
      <c r="A23" s="57" t="s">
        <v>18</v>
      </c>
      <c r="B23" s="57">
        <v>16</v>
      </c>
      <c r="C23" s="57" t="s">
        <v>16</v>
      </c>
      <c r="D23" s="58" t="s">
        <v>386</v>
      </c>
      <c r="E23" s="69" t="s">
        <v>61</v>
      </c>
      <c r="F23" s="47" t="s">
        <v>56</v>
      </c>
      <c r="G23" s="30" t="s">
        <v>57</v>
      </c>
      <c r="H23" s="48">
        <v>10</v>
      </c>
      <c r="I23" s="58">
        <v>16</v>
      </c>
      <c r="J23" s="58">
        <v>0</v>
      </c>
      <c r="K23" s="58">
        <v>4</v>
      </c>
      <c r="L23" s="58">
        <v>2</v>
      </c>
      <c r="M23" s="58">
        <v>0</v>
      </c>
      <c r="N23" s="58">
        <v>0</v>
      </c>
      <c r="O23" s="58">
        <v>5</v>
      </c>
      <c r="P23" s="20">
        <f t="shared" si="4"/>
        <v>37</v>
      </c>
      <c r="Q23" s="64"/>
      <c r="R23" s="21">
        <f t="shared" si="5"/>
        <v>37</v>
      </c>
      <c r="S23" s="64" t="s">
        <v>629</v>
      </c>
      <c r="T23" s="64">
        <v>12</v>
      </c>
      <c r="U23" s="48" t="s">
        <v>58</v>
      </c>
    </row>
    <row r="24" spans="1:55" s="4" customFormat="1" ht="63" x14ac:dyDescent="0.25">
      <c r="A24" s="57" t="s">
        <v>18</v>
      </c>
      <c r="B24" s="57">
        <v>17</v>
      </c>
      <c r="C24" s="57" t="s">
        <v>16</v>
      </c>
      <c r="D24" s="57" t="s">
        <v>406</v>
      </c>
      <c r="E24" s="49" t="s">
        <v>405</v>
      </c>
      <c r="F24" s="50" t="s">
        <v>158</v>
      </c>
      <c r="G24" s="19" t="s">
        <v>159</v>
      </c>
      <c r="H24" s="53">
        <v>8</v>
      </c>
      <c r="I24" s="64">
        <v>14</v>
      </c>
      <c r="J24" s="64">
        <v>0</v>
      </c>
      <c r="K24" s="64">
        <v>10</v>
      </c>
      <c r="L24" s="64">
        <v>4</v>
      </c>
      <c r="M24" s="64">
        <v>0</v>
      </c>
      <c r="N24" s="64">
        <v>0</v>
      </c>
      <c r="O24" s="64">
        <v>0</v>
      </c>
      <c r="P24" s="20">
        <f t="shared" si="4"/>
        <v>36</v>
      </c>
      <c r="Q24" s="58"/>
      <c r="R24" s="21">
        <f t="shared" si="5"/>
        <v>36</v>
      </c>
      <c r="S24" s="57" t="s">
        <v>629</v>
      </c>
      <c r="T24" s="64">
        <v>13</v>
      </c>
      <c r="U24" s="53" t="s">
        <v>160</v>
      </c>
    </row>
    <row r="25" spans="1:55" ht="115.5" hidden="1" x14ac:dyDescent="0.25">
      <c r="A25" s="57" t="s">
        <v>18</v>
      </c>
      <c r="B25" s="57">
        <v>18</v>
      </c>
      <c r="C25" s="57" t="s">
        <v>16</v>
      </c>
      <c r="D25" s="58" t="s">
        <v>418</v>
      </c>
      <c r="E25" s="48" t="s">
        <v>307</v>
      </c>
      <c r="F25" s="47" t="s">
        <v>308</v>
      </c>
      <c r="G25" s="30">
        <v>6</v>
      </c>
      <c r="H25" s="48">
        <v>8</v>
      </c>
      <c r="I25" s="58">
        <v>14</v>
      </c>
      <c r="J25" s="58">
        <v>0</v>
      </c>
      <c r="K25" s="58">
        <v>4</v>
      </c>
      <c r="L25" s="58">
        <v>5</v>
      </c>
      <c r="M25" s="58">
        <v>4</v>
      </c>
      <c r="N25" s="58">
        <v>0</v>
      </c>
      <c r="O25" s="58">
        <v>0</v>
      </c>
      <c r="P25" s="20">
        <f t="shared" si="4"/>
        <v>35</v>
      </c>
      <c r="Q25" s="58"/>
      <c r="R25" s="21">
        <f t="shared" si="5"/>
        <v>35</v>
      </c>
      <c r="S25" s="57" t="s">
        <v>629</v>
      </c>
      <c r="T25" s="64">
        <v>14</v>
      </c>
      <c r="U25" s="48" t="s">
        <v>309</v>
      </c>
    </row>
    <row r="26" spans="1:55" ht="66" hidden="1" x14ac:dyDescent="0.25">
      <c r="A26" s="57" t="s">
        <v>18</v>
      </c>
      <c r="B26" s="57">
        <v>19</v>
      </c>
      <c r="C26" s="57" t="s">
        <v>16</v>
      </c>
      <c r="D26" s="58" t="s">
        <v>409</v>
      </c>
      <c r="E26" s="108" t="s">
        <v>229</v>
      </c>
      <c r="F26" s="47" t="s">
        <v>216</v>
      </c>
      <c r="G26" s="26" t="s">
        <v>227</v>
      </c>
      <c r="H26" s="47">
        <v>6</v>
      </c>
      <c r="I26" s="64">
        <v>14</v>
      </c>
      <c r="J26" s="64">
        <v>0</v>
      </c>
      <c r="K26" s="64">
        <v>8</v>
      </c>
      <c r="L26" s="64">
        <v>0</v>
      </c>
      <c r="M26" s="64">
        <v>4</v>
      </c>
      <c r="N26" s="64">
        <v>0</v>
      </c>
      <c r="O26" s="64">
        <v>0</v>
      </c>
      <c r="P26" s="20">
        <f t="shared" si="4"/>
        <v>32</v>
      </c>
      <c r="Q26" s="58"/>
      <c r="R26" s="21">
        <f t="shared" si="5"/>
        <v>32</v>
      </c>
      <c r="S26" s="57" t="s">
        <v>629</v>
      </c>
      <c r="T26" s="64">
        <v>15</v>
      </c>
      <c r="U26" s="47" t="s">
        <v>218</v>
      </c>
    </row>
    <row r="27" spans="1:55" ht="63" x14ac:dyDescent="0.25">
      <c r="A27" s="57" t="s">
        <v>18</v>
      </c>
      <c r="B27" s="57">
        <v>20</v>
      </c>
      <c r="C27" s="57" t="s">
        <v>16</v>
      </c>
      <c r="D27" s="58" t="s">
        <v>404</v>
      </c>
      <c r="E27" s="49" t="s">
        <v>403</v>
      </c>
      <c r="F27" s="50" t="s">
        <v>158</v>
      </c>
      <c r="G27" s="19" t="s">
        <v>159</v>
      </c>
      <c r="H27" s="53">
        <v>4</v>
      </c>
      <c r="I27" s="58">
        <v>14</v>
      </c>
      <c r="J27" s="58">
        <v>0</v>
      </c>
      <c r="K27" s="58">
        <v>8</v>
      </c>
      <c r="L27" s="58">
        <v>4</v>
      </c>
      <c r="M27" s="58">
        <v>2</v>
      </c>
      <c r="N27" s="58">
        <v>0</v>
      </c>
      <c r="O27" s="58">
        <v>0</v>
      </c>
      <c r="P27" s="20">
        <f t="shared" si="4"/>
        <v>32</v>
      </c>
      <c r="Q27" s="58"/>
      <c r="R27" s="21">
        <f t="shared" si="5"/>
        <v>32</v>
      </c>
      <c r="S27" s="57" t="s">
        <v>629</v>
      </c>
      <c r="T27" s="64">
        <v>15</v>
      </c>
      <c r="U27" s="53" t="s">
        <v>160</v>
      </c>
    </row>
    <row r="28" spans="1:55" ht="66" hidden="1" x14ac:dyDescent="0.25">
      <c r="A28" s="57" t="s">
        <v>18</v>
      </c>
      <c r="B28" s="57">
        <v>21</v>
      </c>
      <c r="C28" s="57" t="s">
        <v>16</v>
      </c>
      <c r="D28" s="58" t="s">
        <v>412</v>
      </c>
      <c r="E28" s="112" t="s">
        <v>233</v>
      </c>
      <c r="F28" s="90" t="s">
        <v>216</v>
      </c>
      <c r="G28" s="113" t="s">
        <v>232</v>
      </c>
      <c r="H28" s="47">
        <v>4</v>
      </c>
      <c r="I28" s="58">
        <v>14</v>
      </c>
      <c r="J28" s="58">
        <v>2</v>
      </c>
      <c r="K28" s="58">
        <v>10</v>
      </c>
      <c r="L28" s="58">
        <v>2</v>
      </c>
      <c r="M28" s="58">
        <v>0</v>
      </c>
      <c r="N28" s="58">
        <v>0</v>
      </c>
      <c r="O28" s="58">
        <v>0</v>
      </c>
      <c r="P28" s="20">
        <f t="shared" si="4"/>
        <v>32</v>
      </c>
      <c r="Q28" s="58"/>
      <c r="R28" s="21">
        <f t="shared" si="5"/>
        <v>32</v>
      </c>
      <c r="S28" s="57" t="s">
        <v>629</v>
      </c>
      <c r="T28" s="64">
        <v>15</v>
      </c>
      <c r="U28" s="47" t="s">
        <v>218</v>
      </c>
    </row>
    <row r="29" spans="1:55" s="4" customFormat="1" ht="66" hidden="1" x14ac:dyDescent="0.25">
      <c r="A29" s="57" t="s">
        <v>18</v>
      </c>
      <c r="B29" s="57">
        <v>22</v>
      </c>
      <c r="C29" s="57" t="s">
        <v>16</v>
      </c>
      <c r="D29" s="58" t="s">
        <v>410</v>
      </c>
      <c r="E29" s="108" t="s">
        <v>230</v>
      </c>
      <c r="F29" s="47" t="s">
        <v>216</v>
      </c>
      <c r="G29" s="26" t="s">
        <v>227</v>
      </c>
      <c r="H29" s="47">
        <v>8</v>
      </c>
      <c r="I29" s="64">
        <v>10</v>
      </c>
      <c r="J29" s="64">
        <v>5</v>
      </c>
      <c r="K29" s="64">
        <v>8</v>
      </c>
      <c r="L29" s="64">
        <v>0</v>
      </c>
      <c r="M29" s="64">
        <v>0</v>
      </c>
      <c r="N29" s="64">
        <v>0</v>
      </c>
      <c r="O29" s="64">
        <v>0</v>
      </c>
      <c r="P29" s="20">
        <f t="shared" si="4"/>
        <v>31</v>
      </c>
      <c r="Q29" s="58"/>
      <c r="R29" s="21">
        <f t="shared" si="5"/>
        <v>31</v>
      </c>
      <c r="S29" s="57" t="s">
        <v>629</v>
      </c>
      <c r="T29" s="64">
        <v>16</v>
      </c>
      <c r="U29" s="47" t="s">
        <v>218</v>
      </c>
    </row>
    <row r="30" spans="1:55" ht="63" x14ac:dyDescent="0.25">
      <c r="A30" s="57" t="s">
        <v>18</v>
      </c>
      <c r="B30" s="57">
        <v>23</v>
      </c>
      <c r="C30" s="57" t="s">
        <v>16</v>
      </c>
      <c r="D30" s="58" t="s">
        <v>401</v>
      </c>
      <c r="E30" s="49" t="s">
        <v>157</v>
      </c>
      <c r="F30" s="50" t="s">
        <v>158</v>
      </c>
      <c r="G30" s="19" t="s">
        <v>159</v>
      </c>
      <c r="H30" s="53">
        <v>8</v>
      </c>
      <c r="I30" s="58">
        <v>2</v>
      </c>
      <c r="J30" s="58">
        <v>0</v>
      </c>
      <c r="K30" s="58">
        <v>12</v>
      </c>
      <c r="L30" s="58">
        <v>0</v>
      </c>
      <c r="M30" s="58">
        <v>2</v>
      </c>
      <c r="N30" s="58">
        <v>0</v>
      </c>
      <c r="O30" s="58">
        <v>6</v>
      </c>
      <c r="P30" s="20">
        <f t="shared" si="2"/>
        <v>30</v>
      </c>
      <c r="Q30" s="58"/>
      <c r="R30" s="21">
        <f t="shared" si="3"/>
        <v>30</v>
      </c>
      <c r="S30" s="57" t="s">
        <v>629</v>
      </c>
      <c r="T30" s="64">
        <v>17</v>
      </c>
      <c r="U30" s="53" t="s">
        <v>160</v>
      </c>
    </row>
    <row r="31" spans="1:55" s="4" customFormat="1" ht="50.25" hidden="1" thickBot="1" x14ac:dyDescent="0.3">
      <c r="A31" s="57" t="s">
        <v>18</v>
      </c>
      <c r="B31" s="57">
        <v>24</v>
      </c>
      <c r="C31" s="57" t="s">
        <v>16</v>
      </c>
      <c r="D31" s="57" t="s">
        <v>415</v>
      </c>
      <c r="E31" s="78" t="s">
        <v>296</v>
      </c>
      <c r="F31" s="47" t="s">
        <v>297</v>
      </c>
      <c r="G31" s="30">
        <v>6</v>
      </c>
      <c r="H31" s="48">
        <v>4</v>
      </c>
      <c r="I31" s="57">
        <v>16</v>
      </c>
      <c r="J31" s="57">
        <v>0</v>
      </c>
      <c r="K31" s="57">
        <v>10</v>
      </c>
      <c r="L31" s="57">
        <v>0</v>
      </c>
      <c r="M31" s="57">
        <v>0</v>
      </c>
      <c r="N31" s="57">
        <v>0</v>
      </c>
      <c r="O31" s="57">
        <v>0</v>
      </c>
      <c r="P31" s="20">
        <f>SUM(H31:O31)</f>
        <v>30</v>
      </c>
      <c r="Q31" s="58"/>
      <c r="R31" s="21">
        <f>H31+I31+J31+K31+L31+M31+O31</f>
        <v>30</v>
      </c>
      <c r="S31" s="57" t="s">
        <v>629</v>
      </c>
      <c r="T31" s="64">
        <v>17</v>
      </c>
      <c r="U31" s="48" t="s">
        <v>298</v>
      </c>
    </row>
    <row r="32" spans="1:55" s="4" customFormat="1" ht="50.25" hidden="1" thickBot="1" x14ac:dyDescent="0.3">
      <c r="A32" s="57" t="s">
        <v>18</v>
      </c>
      <c r="B32" s="57">
        <v>25</v>
      </c>
      <c r="C32" s="57" t="s">
        <v>16</v>
      </c>
      <c r="D32" s="58" t="s">
        <v>417</v>
      </c>
      <c r="E32" s="78" t="s">
        <v>299</v>
      </c>
      <c r="F32" s="47" t="s">
        <v>297</v>
      </c>
      <c r="G32" s="30">
        <v>6</v>
      </c>
      <c r="H32" s="48">
        <v>4</v>
      </c>
      <c r="I32" s="58">
        <v>16</v>
      </c>
      <c r="J32" s="58">
        <v>0</v>
      </c>
      <c r="K32" s="58">
        <v>8</v>
      </c>
      <c r="L32" s="58">
        <v>0</v>
      </c>
      <c r="M32" s="58">
        <v>2</v>
      </c>
      <c r="N32" s="58">
        <v>0</v>
      </c>
      <c r="O32" s="58">
        <v>0</v>
      </c>
      <c r="P32" s="20">
        <f>SUM(H32:O32)</f>
        <v>30</v>
      </c>
      <c r="Q32" s="58"/>
      <c r="R32" s="21">
        <f>H32+I32+J32+K32+L32+M32+O32</f>
        <v>30</v>
      </c>
      <c r="S32" s="57" t="s">
        <v>629</v>
      </c>
      <c r="T32" s="64">
        <v>17</v>
      </c>
      <c r="U32" s="48" t="s">
        <v>298</v>
      </c>
    </row>
    <row r="33" spans="1:21" ht="66" hidden="1" x14ac:dyDescent="0.25">
      <c r="A33" s="57" t="s">
        <v>18</v>
      </c>
      <c r="B33" s="57">
        <v>26</v>
      </c>
      <c r="C33" s="57" t="s">
        <v>16</v>
      </c>
      <c r="D33" s="58" t="s">
        <v>395</v>
      </c>
      <c r="E33" s="27" t="s">
        <v>394</v>
      </c>
      <c r="F33" s="47" t="s">
        <v>114</v>
      </c>
      <c r="G33" s="27" t="s">
        <v>115</v>
      </c>
      <c r="H33" s="28">
        <v>4</v>
      </c>
      <c r="I33" s="58">
        <v>14</v>
      </c>
      <c r="J33" s="58">
        <v>0</v>
      </c>
      <c r="K33" s="58">
        <v>8</v>
      </c>
      <c r="L33" s="58">
        <v>0</v>
      </c>
      <c r="M33" s="58">
        <v>2</v>
      </c>
      <c r="N33" s="58">
        <v>0</v>
      </c>
      <c r="O33" s="58">
        <v>0</v>
      </c>
      <c r="P33" s="20">
        <f>SUM(H33:O33)</f>
        <v>28</v>
      </c>
      <c r="Q33" s="64"/>
      <c r="R33" s="21">
        <f>H33+I33+J33+K33+L33+M33+O33</f>
        <v>28</v>
      </c>
      <c r="S33" s="64" t="s">
        <v>629</v>
      </c>
      <c r="T33" s="64">
        <v>18</v>
      </c>
      <c r="U33" s="28" t="s">
        <v>116</v>
      </c>
    </row>
    <row r="34" spans="1:21" ht="66" hidden="1" x14ac:dyDescent="0.25">
      <c r="A34" s="57" t="s">
        <v>18</v>
      </c>
      <c r="B34" s="57">
        <v>27</v>
      </c>
      <c r="C34" s="57" t="s">
        <v>16</v>
      </c>
      <c r="D34" s="58" t="s">
        <v>408</v>
      </c>
      <c r="E34" s="108" t="s">
        <v>228</v>
      </c>
      <c r="F34" s="47" t="s">
        <v>216</v>
      </c>
      <c r="G34" s="26" t="s">
        <v>227</v>
      </c>
      <c r="H34" s="47">
        <v>2</v>
      </c>
      <c r="I34" s="58">
        <v>12</v>
      </c>
      <c r="J34" s="58">
        <v>0</v>
      </c>
      <c r="K34" s="58">
        <v>8</v>
      </c>
      <c r="L34" s="58">
        <v>0</v>
      </c>
      <c r="M34" s="58">
        <v>2</v>
      </c>
      <c r="N34" s="58">
        <v>0</v>
      </c>
      <c r="O34" s="58">
        <v>0</v>
      </c>
      <c r="P34" s="20">
        <f t="shared" si="2"/>
        <v>24</v>
      </c>
      <c r="Q34" s="58"/>
      <c r="R34" s="21">
        <f t="shared" si="3"/>
        <v>24</v>
      </c>
      <c r="S34" s="57" t="s">
        <v>629</v>
      </c>
      <c r="T34" s="64">
        <v>19</v>
      </c>
      <c r="U34" s="47" t="s">
        <v>218</v>
      </c>
    </row>
    <row r="35" spans="1:21" ht="66" hidden="1" x14ac:dyDescent="0.25">
      <c r="A35" s="57" t="s">
        <v>18</v>
      </c>
      <c r="B35" s="57">
        <v>28</v>
      </c>
      <c r="C35" s="57" t="s">
        <v>16</v>
      </c>
      <c r="D35" s="58" t="s">
        <v>411</v>
      </c>
      <c r="E35" s="109" t="s">
        <v>231</v>
      </c>
      <c r="F35" s="110" t="s">
        <v>216</v>
      </c>
      <c r="G35" s="111" t="s">
        <v>232</v>
      </c>
      <c r="H35" s="47">
        <v>8</v>
      </c>
      <c r="I35" s="57">
        <v>12</v>
      </c>
      <c r="J35" s="57">
        <v>3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20">
        <f t="shared" si="2"/>
        <v>23</v>
      </c>
      <c r="Q35" s="58"/>
      <c r="R35" s="21">
        <f t="shared" si="3"/>
        <v>23</v>
      </c>
      <c r="S35" s="57" t="s">
        <v>629</v>
      </c>
      <c r="T35" s="64">
        <v>20</v>
      </c>
      <c r="U35" s="47" t="s">
        <v>218</v>
      </c>
    </row>
    <row r="36" spans="1:21" ht="24.95" customHeight="1" x14ac:dyDescent="0.25"/>
    <row r="43" spans="1:21" ht="15.75" x14ac:dyDescent="0.25">
      <c r="E43" s="16" t="s">
        <v>22</v>
      </c>
      <c r="F43" s="15" t="s">
        <v>377</v>
      </c>
    </row>
    <row r="44" spans="1:21" ht="15.75" x14ac:dyDescent="0.25">
      <c r="F44" s="15" t="s">
        <v>378</v>
      </c>
    </row>
    <row r="45" spans="1:21" ht="15.75" x14ac:dyDescent="0.25">
      <c r="F45" s="15" t="s">
        <v>379</v>
      </c>
    </row>
    <row r="46" spans="1:21" ht="15.75" x14ac:dyDescent="0.25">
      <c r="F46" s="15" t="s">
        <v>380</v>
      </c>
    </row>
    <row r="47" spans="1:21" ht="15.75" x14ac:dyDescent="0.25">
      <c r="F47" s="15" t="s">
        <v>19</v>
      </c>
    </row>
    <row r="48" spans="1:21" ht="15.75" x14ac:dyDescent="0.25">
      <c r="F48" s="15" t="s">
        <v>381</v>
      </c>
    </row>
    <row r="49" spans="6:6" ht="15.75" x14ac:dyDescent="0.25">
      <c r="F49" s="15" t="s">
        <v>382</v>
      </c>
    </row>
    <row r="50" spans="6:6" ht="15.75" x14ac:dyDescent="0.25">
      <c r="F50" s="15" t="s">
        <v>20</v>
      </c>
    </row>
    <row r="51" spans="6:6" ht="15.75" x14ac:dyDescent="0.25">
      <c r="F51" s="15" t="s">
        <v>383</v>
      </c>
    </row>
    <row r="52" spans="6:6" ht="15.75" x14ac:dyDescent="0.25">
      <c r="F52" s="15" t="s">
        <v>384</v>
      </c>
    </row>
    <row r="53" spans="6:6" ht="15.75" x14ac:dyDescent="0.25">
      <c r="F53" s="15" t="s">
        <v>21</v>
      </c>
    </row>
    <row r="54" spans="6:6" ht="15.75" x14ac:dyDescent="0.25">
      <c r="F54" s="15"/>
    </row>
    <row r="55" spans="6:6" ht="15.75" x14ac:dyDescent="0.25">
      <c r="F55" s="15"/>
    </row>
    <row r="56" spans="6:6" ht="15.75" x14ac:dyDescent="0.25">
      <c r="F56" s="15"/>
    </row>
  </sheetData>
  <autoFilter ref="A7:U35">
    <filterColumn colId="5">
      <filters>
        <filter val="МОУ &quot;СОШ № 7 г. Ртищево Саратовской области&quot;"/>
      </filters>
    </filterColumn>
    <sortState ref="A7:AL37">
      <sortCondition descending="1" ref="P7"/>
    </sortState>
  </autoFilter>
  <mergeCells count="5">
    <mergeCell ref="A2:F2"/>
    <mergeCell ref="A3:F3"/>
    <mergeCell ref="A1:U1"/>
    <mergeCell ref="A4:P4"/>
    <mergeCell ref="A5:T5"/>
  </mergeCells>
  <pageMargins left="0" right="0" top="0" bottom="0" header="0.31496062992125984" footer="0.31496062992125984"/>
  <pageSetup paperSize="9" scale="42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W70"/>
  <sheetViews>
    <sheetView topLeftCell="A7" zoomScale="80" zoomScaleNormal="80" workbookViewId="0">
      <selection activeCell="G46" sqref="G46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5.28515625" style="4" customWidth="1"/>
    <col min="5" max="5" width="18.42578125" customWidth="1"/>
    <col min="6" max="6" width="21.28515625" customWidth="1"/>
    <col min="7" max="7" width="7.42578125" customWidth="1"/>
    <col min="8" max="15" width="7.7109375" customWidth="1"/>
    <col min="16" max="16" width="11" customWidth="1"/>
    <col min="17" max="18" width="6.5703125" customWidth="1"/>
    <col min="19" max="19" width="12.7109375" customWidth="1"/>
    <col min="21" max="21" width="18.28515625" customWidth="1"/>
  </cols>
  <sheetData>
    <row r="1" spans="1:49" s="4" customFormat="1" ht="15.75" customHeight="1" x14ac:dyDescent="0.25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49" s="4" customFormat="1" ht="15.75" customHeight="1" x14ac:dyDescent="0.25">
      <c r="A2" s="127" t="s">
        <v>13</v>
      </c>
      <c r="B2" s="127"/>
      <c r="C2" s="127"/>
      <c r="D2" s="127"/>
      <c r="E2" s="127"/>
      <c r="F2" s="127"/>
      <c r="G2" s="11"/>
      <c r="H2" s="11"/>
      <c r="I2" s="11"/>
      <c r="J2" s="11"/>
      <c r="K2" s="11"/>
      <c r="L2" s="11"/>
      <c r="M2" s="11"/>
      <c r="N2" s="11"/>
      <c r="O2" s="11"/>
    </row>
    <row r="3" spans="1:49" s="4" customFormat="1" ht="15.75" customHeight="1" x14ac:dyDescent="0.25">
      <c r="A3" s="127" t="s">
        <v>14</v>
      </c>
      <c r="B3" s="127"/>
      <c r="C3" s="127"/>
      <c r="D3" s="127"/>
      <c r="E3" s="127"/>
      <c r="F3" s="127"/>
      <c r="G3" s="11"/>
      <c r="H3" s="11"/>
      <c r="I3" s="11"/>
      <c r="J3" s="11"/>
      <c r="K3" s="11"/>
      <c r="L3" s="11"/>
      <c r="M3" s="11"/>
      <c r="N3" s="11"/>
      <c r="O3" s="11"/>
    </row>
    <row r="4" spans="1:49" s="4" customFormat="1" ht="15.75" customHeight="1" x14ac:dyDescent="0.25">
      <c r="A4" s="127" t="s">
        <v>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49" ht="15.75" customHeight="1" x14ac:dyDescent="0.25">
      <c r="A5" s="128" t="s">
        <v>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"/>
      <c r="Q5" s="6"/>
      <c r="R5" s="6"/>
      <c r="S5" s="6"/>
      <c r="T5" s="6"/>
      <c r="U5" s="6"/>
    </row>
    <row r="6" spans="1:49" ht="15.75" customHeight="1" x14ac:dyDescent="0.25">
      <c r="A6" s="6"/>
      <c r="B6" s="6"/>
      <c r="C6" s="6"/>
      <c r="D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"/>
      <c r="Q6" s="6"/>
      <c r="R6" s="6"/>
      <c r="S6" s="6"/>
      <c r="T6" s="6"/>
      <c r="U6" s="6"/>
    </row>
    <row r="7" spans="1:49" ht="110.25" x14ac:dyDescent="0.25">
      <c r="A7" s="41" t="s">
        <v>0</v>
      </c>
      <c r="B7" s="41" t="s">
        <v>1</v>
      </c>
      <c r="C7" s="41" t="s">
        <v>10</v>
      </c>
      <c r="D7" s="41" t="s">
        <v>11</v>
      </c>
      <c r="E7" s="41" t="s">
        <v>2</v>
      </c>
      <c r="F7" s="41" t="s">
        <v>6</v>
      </c>
      <c r="G7" s="41" t="s">
        <v>5</v>
      </c>
      <c r="H7" s="93">
        <v>1</v>
      </c>
      <c r="I7" s="41">
        <v>2</v>
      </c>
      <c r="J7" s="41">
        <v>3</v>
      </c>
      <c r="K7" s="41">
        <v>4</v>
      </c>
      <c r="L7" s="41">
        <v>5</v>
      </c>
      <c r="M7" s="41">
        <v>6</v>
      </c>
      <c r="N7" s="41">
        <v>7</v>
      </c>
      <c r="O7" s="41">
        <v>8</v>
      </c>
      <c r="P7" s="42" t="s">
        <v>17</v>
      </c>
      <c r="Q7" s="41" t="s">
        <v>4</v>
      </c>
      <c r="R7" s="41" t="s">
        <v>8</v>
      </c>
      <c r="S7" s="43" t="s">
        <v>7</v>
      </c>
      <c r="T7" s="43" t="s">
        <v>9</v>
      </c>
      <c r="U7" s="41" t="s">
        <v>3</v>
      </c>
    </row>
    <row r="8" spans="1:49" ht="82.5" hidden="1" x14ac:dyDescent="0.25">
      <c r="A8" s="57" t="s">
        <v>18</v>
      </c>
      <c r="B8" s="57">
        <v>1</v>
      </c>
      <c r="C8" s="57" t="s">
        <v>16</v>
      </c>
      <c r="D8" s="57" t="s">
        <v>468</v>
      </c>
      <c r="E8" s="48" t="s">
        <v>327</v>
      </c>
      <c r="F8" s="47" t="s">
        <v>324</v>
      </c>
      <c r="G8" s="30">
        <v>7</v>
      </c>
      <c r="H8" s="48">
        <v>10</v>
      </c>
      <c r="I8" s="94">
        <v>18</v>
      </c>
      <c r="J8" s="94">
        <v>14</v>
      </c>
      <c r="K8" s="94">
        <v>3</v>
      </c>
      <c r="L8" s="94">
        <v>6</v>
      </c>
      <c r="M8" s="94">
        <v>12</v>
      </c>
      <c r="N8" s="94">
        <v>18</v>
      </c>
      <c r="O8" s="94">
        <v>3</v>
      </c>
      <c r="P8" s="95">
        <f t="shared" ref="P8:P39" si="0">SUM(H8:O8)</f>
        <v>84</v>
      </c>
      <c r="Q8" s="93"/>
      <c r="R8" s="20">
        <f t="shared" ref="R8:R39" si="1">SUM(H8:O8)</f>
        <v>84</v>
      </c>
      <c r="S8" s="59" t="s">
        <v>630</v>
      </c>
      <c r="T8" s="58">
        <v>1</v>
      </c>
      <c r="U8" s="48" t="s">
        <v>325</v>
      </c>
    </row>
    <row r="9" spans="1:49" ht="99" hidden="1" x14ac:dyDescent="0.25">
      <c r="A9" s="57" t="s">
        <v>18</v>
      </c>
      <c r="B9" s="57">
        <v>2</v>
      </c>
      <c r="C9" s="57" t="s">
        <v>16</v>
      </c>
      <c r="D9" s="58" t="s">
        <v>465</v>
      </c>
      <c r="E9" s="48" t="s">
        <v>318</v>
      </c>
      <c r="F9" s="47" t="s">
        <v>319</v>
      </c>
      <c r="G9" s="30">
        <v>7</v>
      </c>
      <c r="H9" s="48">
        <v>2</v>
      </c>
      <c r="I9" s="58">
        <v>18</v>
      </c>
      <c r="J9" s="57">
        <v>14</v>
      </c>
      <c r="K9" s="58">
        <v>9</v>
      </c>
      <c r="L9" s="58">
        <v>6</v>
      </c>
      <c r="M9" s="58">
        <v>12</v>
      </c>
      <c r="N9" s="58">
        <v>18</v>
      </c>
      <c r="O9" s="58">
        <v>0</v>
      </c>
      <c r="P9" s="95">
        <f t="shared" si="0"/>
        <v>79</v>
      </c>
      <c r="Q9" s="58"/>
      <c r="R9" s="20">
        <f t="shared" si="1"/>
        <v>79</v>
      </c>
      <c r="S9" s="59" t="s">
        <v>627</v>
      </c>
      <c r="T9" s="58">
        <v>2</v>
      </c>
      <c r="U9" s="48" t="s">
        <v>320</v>
      </c>
    </row>
    <row r="10" spans="1:49" ht="63" x14ac:dyDescent="0.25">
      <c r="A10" s="57" t="s">
        <v>18</v>
      </c>
      <c r="B10" s="57">
        <v>3</v>
      </c>
      <c r="C10" s="57" t="s">
        <v>16</v>
      </c>
      <c r="D10" s="58" t="s">
        <v>452</v>
      </c>
      <c r="E10" s="49" t="s">
        <v>453</v>
      </c>
      <c r="F10" s="50" t="s">
        <v>158</v>
      </c>
      <c r="G10" s="19" t="s">
        <v>165</v>
      </c>
      <c r="H10" s="53">
        <v>6</v>
      </c>
      <c r="I10" s="58">
        <v>18</v>
      </c>
      <c r="J10" s="58">
        <v>14</v>
      </c>
      <c r="K10" s="58">
        <v>6</v>
      </c>
      <c r="L10" s="58">
        <v>0</v>
      </c>
      <c r="M10" s="58">
        <v>4</v>
      </c>
      <c r="N10" s="58">
        <v>18</v>
      </c>
      <c r="O10" s="58">
        <v>2</v>
      </c>
      <c r="P10" s="95">
        <f t="shared" si="0"/>
        <v>68</v>
      </c>
      <c r="Q10" s="58"/>
      <c r="R10" s="20">
        <f t="shared" si="1"/>
        <v>68</v>
      </c>
      <c r="S10" s="59" t="s">
        <v>627</v>
      </c>
      <c r="T10" s="58">
        <v>3</v>
      </c>
      <c r="U10" s="53" t="s">
        <v>160</v>
      </c>
    </row>
    <row r="11" spans="1:49" ht="63" x14ac:dyDescent="0.25">
      <c r="A11" s="57" t="s">
        <v>18</v>
      </c>
      <c r="B11" s="57">
        <v>4</v>
      </c>
      <c r="C11" s="57" t="s">
        <v>16</v>
      </c>
      <c r="D11" s="58" t="s">
        <v>448</v>
      </c>
      <c r="E11" s="49" t="s">
        <v>162</v>
      </c>
      <c r="F11" s="50" t="s">
        <v>158</v>
      </c>
      <c r="G11" s="49" t="s">
        <v>163</v>
      </c>
      <c r="H11" s="53">
        <v>6</v>
      </c>
      <c r="I11" s="58">
        <v>15</v>
      </c>
      <c r="J11" s="58">
        <v>8</v>
      </c>
      <c r="K11" s="58">
        <v>0</v>
      </c>
      <c r="L11" s="58">
        <v>6</v>
      </c>
      <c r="M11" s="58">
        <v>8</v>
      </c>
      <c r="N11" s="58">
        <v>13</v>
      </c>
      <c r="O11" s="58">
        <v>4</v>
      </c>
      <c r="P11" s="95">
        <f t="shared" si="0"/>
        <v>60</v>
      </c>
      <c r="Q11" s="58"/>
      <c r="R11" s="20">
        <f t="shared" si="1"/>
        <v>60</v>
      </c>
      <c r="S11" s="59" t="s">
        <v>627</v>
      </c>
      <c r="T11" s="58">
        <v>4</v>
      </c>
      <c r="U11" s="53" t="s">
        <v>160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1:49" ht="82.5" hidden="1" x14ac:dyDescent="0.25">
      <c r="A12" s="57" t="s">
        <v>18</v>
      </c>
      <c r="B12" s="57">
        <v>5</v>
      </c>
      <c r="C12" s="57" t="s">
        <v>16</v>
      </c>
      <c r="D12" s="57" t="s">
        <v>466</v>
      </c>
      <c r="E12" s="96" t="s">
        <v>323</v>
      </c>
      <c r="F12" s="47" t="s">
        <v>324</v>
      </c>
      <c r="G12" s="30">
        <v>7</v>
      </c>
      <c r="H12" s="29">
        <v>6</v>
      </c>
      <c r="I12" s="57">
        <v>18</v>
      </c>
      <c r="J12" s="57">
        <v>12</v>
      </c>
      <c r="K12" s="58">
        <v>0</v>
      </c>
      <c r="L12" s="58">
        <v>6</v>
      </c>
      <c r="M12" s="58">
        <v>4</v>
      </c>
      <c r="N12" s="58">
        <v>10</v>
      </c>
      <c r="O12" s="58">
        <v>2</v>
      </c>
      <c r="P12" s="95">
        <f t="shared" si="0"/>
        <v>58</v>
      </c>
      <c r="Q12" s="58"/>
      <c r="R12" s="20">
        <f t="shared" si="1"/>
        <v>58</v>
      </c>
      <c r="S12" s="59" t="s">
        <v>627</v>
      </c>
      <c r="T12" s="58">
        <v>5</v>
      </c>
      <c r="U12" s="29" t="s">
        <v>325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49" s="5" customFormat="1" ht="78.75" hidden="1" x14ac:dyDescent="0.25">
      <c r="A13" s="57" t="s">
        <v>18</v>
      </c>
      <c r="B13" s="57">
        <v>6</v>
      </c>
      <c r="C13" s="57" t="s">
        <v>16</v>
      </c>
      <c r="D13" s="58" t="s">
        <v>433</v>
      </c>
      <c r="E13" s="54" t="s">
        <v>88</v>
      </c>
      <c r="F13" s="50" t="s">
        <v>83</v>
      </c>
      <c r="G13" s="19" t="s">
        <v>37</v>
      </c>
      <c r="H13" s="53">
        <v>6</v>
      </c>
      <c r="I13" s="57">
        <v>15</v>
      </c>
      <c r="J13" s="57">
        <v>14</v>
      </c>
      <c r="K13" s="58">
        <v>0</v>
      </c>
      <c r="L13" s="58">
        <v>6</v>
      </c>
      <c r="M13" s="58">
        <v>4</v>
      </c>
      <c r="N13" s="58">
        <v>10</v>
      </c>
      <c r="O13" s="58">
        <v>2</v>
      </c>
      <c r="P13" s="95">
        <f t="shared" si="0"/>
        <v>57</v>
      </c>
      <c r="Q13" s="58"/>
      <c r="R13" s="20">
        <f t="shared" si="1"/>
        <v>57</v>
      </c>
      <c r="S13" s="58" t="s">
        <v>627</v>
      </c>
      <c r="T13" s="58">
        <v>6</v>
      </c>
      <c r="U13" s="53" t="s">
        <v>84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1:49" ht="78.75" hidden="1" x14ac:dyDescent="0.25">
      <c r="A14" s="57" t="s">
        <v>18</v>
      </c>
      <c r="B14" s="57">
        <v>7</v>
      </c>
      <c r="C14" s="57" t="s">
        <v>16</v>
      </c>
      <c r="D14" s="58" t="s">
        <v>437</v>
      </c>
      <c r="E14" s="54" t="s">
        <v>91</v>
      </c>
      <c r="F14" s="50" t="s">
        <v>83</v>
      </c>
      <c r="G14" s="19" t="s">
        <v>33</v>
      </c>
      <c r="H14" s="53">
        <v>4</v>
      </c>
      <c r="I14" s="58">
        <v>12</v>
      </c>
      <c r="J14" s="57">
        <v>14</v>
      </c>
      <c r="K14" s="58">
        <v>3</v>
      </c>
      <c r="L14" s="58">
        <v>6</v>
      </c>
      <c r="M14" s="58">
        <v>4</v>
      </c>
      <c r="N14" s="58">
        <v>5</v>
      </c>
      <c r="O14" s="58">
        <v>8</v>
      </c>
      <c r="P14" s="95">
        <f t="shared" si="0"/>
        <v>56</v>
      </c>
      <c r="Q14" s="58"/>
      <c r="R14" s="20">
        <f t="shared" si="1"/>
        <v>56</v>
      </c>
      <c r="S14" s="58" t="s">
        <v>627</v>
      </c>
      <c r="T14" s="58">
        <v>7</v>
      </c>
      <c r="U14" s="53" t="s">
        <v>84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1:49" s="5" customFormat="1" ht="66" hidden="1" x14ac:dyDescent="0.25">
      <c r="A15" s="57" t="s">
        <v>18</v>
      </c>
      <c r="B15" s="57">
        <v>8</v>
      </c>
      <c r="C15" s="57" t="s">
        <v>16</v>
      </c>
      <c r="D15" s="57" t="s">
        <v>442</v>
      </c>
      <c r="E15" s="29" t="s">
        <v>125</v>
      </c>
      <c r="F15" s="47" t="s">
        <v>114</v>
      </c>
      <c r="G15" s="30" t="s">
        <v>124</v>
      </c>
      <c r="H15" s="29">
        <v>4</v>
      </c>
      <c r="I15" s="94">
        <v>9</v>
      </c>
      <c r="J15" s="94">
        <v>14</v>
      </c>
      <c r="K15" s="94">
        <v>6</v>
      </c>
      <c r="L15" s="94">
        <v>6</v>
      </c>
      <c r="M15" s="94">
        <v>4</v>
      </c>
      <c r="N15" s="94">
        <v>10</v>
      </c>
      <c r="O15" s="94">
        <v>2</v>
      </c>
      <c r="P15" s="95">
        <f t="shared" si="0"/>
        <v>55</v>
      </c>
      <c r="Q15" s="93"/>
      <c r="R15" s="20">
        <f t="shared" si="1"/>
        <v>55</v>
      </c>
      <c r="S15" s="59" t="s">
        <v>627</v>
      </c>
      <c r="T15" s="58">
        <v>8</v>
      </c>
      <c r="U15" s="29" t="s">
        <v>122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1:49" ht="63" x14ac:dyDescent="0.25">
      <c r="A16" s="57" t="s">
        <v>18</v>
      </c>
      <c r="B16" s="57">
        <v>9</v>
      </c>
      <c r="C16" s="57" t="s">
        <v>16</v>
      </c>
      <c r="D16" s="58" t="s">
        <v>449</v>
      </c>
      <c r="E16" s="49" t="s">
        <v>168</v>
      </c>
      <c r="F16" s="50" t="s">
        <v>158</v>
      </c>
      <c r="G16" s="19" t="s">
        <v>165</v>
      </c>
      <c r="H16" s="53">
        <v>8</v>
      </c>
      <c r="I16" s="58">
        <v>10</v>
      </c>
      <c r="J16" s="58">
        <v>14</v>
      </c>
      <c r="K16" s="58">
        <v>0</v>
      </c>
      <c r="L16" s="58">
        <v>0</v>
      </c>
      <c r="M16" s="58">
        <v>4</v>
      </c>
      <c r="N16" s="58">
        <v>13</v>
      </c>
      <c r="O16" s="58">
        <v>5</v>
      </c>
      <c r="P16" s="95">
        <f t="shared" si="0"/>
        <v>54</v>
      </c>
      <c r="Q16" s="58"/>
      <c r="R16" s="20">
        <f t="shared" si="1"/>
        <v>54</v>
      </c>
      <c r="S16" s="59" t="s">
        <v>629</v>
      </c>
      <c r="T16" s="58">
        <v>9</v>
      </c>
      <c r="U16" s="53" t="s">
        <v>160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 ht="99" hidden="1" x14ac:dyDescent="0.25">
      <c r="A17" s="57" t="s">
        <v>18</v>
      </c>
      <c r="B17" s="57">
        <v>10</v>
      </c>
      <c r="C17" s="57" t="s">
        <v>16</v>
      </c>
      <c r="D17" s="58" t="s">
        <v>463</v>
      </c>
      <c r="E17" s="47" t="s">
        <v>310</v>
      </c>
      <c r="F17" s="47" t="s">
        <v>308</v>
      </c>
      <c r="G17" s="30">
        <v>7</v>
      </c>
      <c r="H17" s="48">
        <v>4</v>
      </c>
      <c r="I17" s="58">
        <v>18</v>
      </c>
      <c r="J17" s="58">
        <v>10</v>
      </c>
      <c r="K17" s="58">
        <v>6</v>
      </c>
      <c r="L17" s="58">
        <v>6</v>
      </c>
      <c r="M17" s="58">
        <v>4</v>
      </c>
      <c r="N17" s="58">
        <v>5</v>
      </c>
      <c r="O17" s="58">
        <v>1</v>
      </c>
      <c r="P17" s="95">
        <f t="shared" si="0"/>
        <v>54</v>
      </c>
      <c r="Q17" s="58"/>
      <c r="R17" s="20">
        <f t="shared" si="1"/>
        <v>54</v>
      </c>
      <c r="S17" s="59" t="s">
        <v>629</v>
      </c>
      <c r="T17" s="58">
        <v>9</v>
      </c>
      <c r="U17" s="48" t="s">
        <v>309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1:49" ht="99" hidden="1" x14ac:dyDescent="0.25">
      <c r="A18" s="57" t="s">
        <v>18</v>
      </c>
      <c r="B18" s="57">
        <v>11</v>
      </c>
      <c r="C18" s="57" t="s">
        <v>16</v>
      </c>
      <c r="D18" s="57" t="s">
        <v>464</v>
      </c>
      <c r="E18" s="47" t="s">
        <v>311</v>
      </c>
      <c r="F18" s="47" t="s">
        <v>308</v>
      </c>
      <c r="G18" s="30">
        <v>7</v>
      </c>
      <c r="H18" s="48">
        <v>4</v>
      </c>
      <c r="I18" s="59">
        <v>18</v>
      </c>
      <c r="J18" s="59">
        <v>10</v>
      </c>
      <c r="K18" s="59">
        <v>6</v>
      </c>
      <c r="L18" s="59">
        <v>6</v>
      </c>
      <c r="M18" s="59">
        <v>4</v>
      </c>
      <c r="N18" s="59">
        <v>5</v>
      </c>
      <c r="O18" s="59">
        <v>1</v>
      </c>
      <c r="P18" s="95">
        <f t="shared" si="0"/>
        <v>54</v>
      </c>
      <c r="Q18" s="59"/>
      <c r="R18" s="20">
        <f t="shared" si="1"/>
        <v>54</v>
      </c>
      <c r="S18" s="59" t="s">
        <v>629</v>
      </c>
      <c r="T18" s="58">
        <v>9</v>
      </c>
      <c r="U18" s="48" t="s">
        <v>309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1:49" ht="82.5" hidden="1" x14ac:dyDescent="0.25">
      <c r="A19" s="57" t="s">
        <v>18</v>
      </c>
      <c r="B19" s="57">
        <v>12</v>
      </c>
      <c r="C19" s="57" t="s">
        <v>16</v>
      </c>
      <c r="D19" s="57" t="s">
        <v>467</v>
      </c>
      <c r="E19" s="29" t="s">
        <v>326</v>
      </c>
      <c r="F19" s="47" t="s">
        <v>324</v>
      </c>
      <c r="G19" s="30">
        <v>7</v>
      </c>
      <c r="H19" s="29">
        <v>2</v>
      </c>
      <c r="I19" s="64">
        <v>18</v>
      </c>
      <c r="J19" s="64">
        <v>12</v>
      </c>
      <c r="K19" s="64">
        <v>0</v>
      </c>
      <c r="L19" s="64">
        <v>6</v>
      </c>
      <c r="M19" s="64">
        <v>4</v>
      </c>
      <c r="N19" s="64">
        <v>10</v>
      </c>
      <c r="O19" s="64">
        <v>2</v>
      </c>
      <c r="P19" s="95">
        <f t="shared" si="0"/>
        <v>54</v>
      </c>
      <c r="Q19" s="64"/>
      <c r="R19" s="20">
        <f t="shared" si="1"/>
        <v>54</v>
      </c>
      <c r="S19" s="59" t="s">
        <v>629</v>
      </c>
      <c r="T19" s="58">
        <v>9</v>
      </c>
      <c r="U19" s="29" t="s">
        <v>325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1:49" s="5" customFormat="1" ht="78.75" hidden="1" x14ac:dyDescent="0.25">
      <c r="A20" s="57" t="s">
        <v>18</v>
      </c>
      <c r="B20" s="57">
        <v>13</v>
      </c>
      <c r="C20" s="57" t="s">
        <v>16</v>
      </c>
      <c r="D20" s="58" t="s">
        <v>434</v>
      </c>
      <c r="E20" s="53" t="s">
        <v>94</v>
      </c>
      <c r="F20" s="50" t="s">
        <v>83</v>
      </c>
      <c r="G20" s="19" t="s">
        <v>37</v>
      </c>
      <c r="H20" s="53">
        <v>6</v>
      </c>
      <c r="I20" s="57">
        <v>15</v>
      </c>
      <c r="J20" s="57">
        <v>10</v>
      </c>
      <c r="K20" s="58">
        <v>3</v>
      </c>
      <c r="L20" s="58">
        <v>6</v>
      </c>
      <c r="M20" s="58">
        <v>4</v>
      </c>
      <c r="N20" s="58">
        <v>0</v>
      </c>
      <c r="O20" s="58">
        <v>8</v>
      </c>
      <c r="P20" s="95">
        <f t="shared" si="0"/>
        <v>52</v>
      </c>
      <c r="Q20" s="58"/>
      <c r="R20" s="20">
        <f t="shared" si="1"/>
        <v>52</v>
      </c>
      <c r="S20" s="59" t="s">
        <v>629</v>
      </c>
      <c r="T20" s="58">
        <v>10</v>
      </c>
      <c r="U20" s="53" t="s">
        <v>84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49" ht="31.5" hidden="1" x14ac:dyDescent="0.25">
      <c r="A21" s="57" t="s">
        <v>18</v>
      </c>
      <c r="B21" s="57">
        <v>14</v>
      </c>
      <c r="C21" s="57" t="s">
        <v>16</v>
      </c>
      <c r="D21" s="77" t="s">
        <v>470</v>
      </c>
      <c r="E21" s="60" t="s">
        <v>471</v>
      </c>
      <c r="F21" s="60" t="s">
        <v>473</v>
      </c>
      <c r="G21" s="77">
        <v>7</v>
      </c>
      <c r="H21" s="77">
        <v>6</v>
      </c>
      <c r="I21" s="77">
        <v>12</v>
      </c>
      <c r="J21" s="77">
        <v>12</v>
      </c>
      <c r="K21" s="77">
        <v>6</v>
      </c>
      <c r="L21" s="77">
        <v>6</v>
      </c>
      <c r="M21" s="77">
        <v>4</v>
      </c>
      <c r="N21" s="77">
        <v>5</v>
      </c>
      <c r="O21" s="77">
        <v>1</v>
      </c>
      <c r="P21" s="95">
        <f t="shared" si="0"/>
        <v>52</v>
      </c>
      <c r="Q21" s="77"/>
      <c r="R21" s="20">
        <f t="shared" si="1"/>
        <v>52</v>
      </c>
      <c r="S21" s="77" t="s">
        <v>629</v>
      </c>
      <c r="T21" s="77">
        <v>10</v>
      </c>
      <c r="U21" s="60" t="s">
        <v>472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ht="66" hidden="1" x14ac:dyDescent="0.25">
      <c r="A22" s="57" t="s">
        <v>18</v>
      </c>
      <c r="B22" s="57">
        <v>15</v>
      </c>
      <c r="C22" s="57" t="s">
        <v>16</v>
      </c>
      <c r="D22" s="57" t="s">
        <v>443</v>
      </c>
      <c r="E22" s="29" t="s">
        <v>126</v>
      </c>
      <c r="F22" s="47" t="s">
        <v>114</v>
      </c>
      <c r="G22" s="30" t="s">
        <v>124</v>
      </c>
      <c r="H22" s="29">
        <v>8</v>
      </c>
      <c r="I22" s="59">
        <v>6</v>
      </c>
      <c r="J22" s="59">
        <v>14</v>
      </c>
      <c r="K22" s="59">
        <v>6</v>
      </c>
      <c r="L22" s="59">
        <v>6</v>
      </c>
      <c r="M22" s="59">
        <v>4</v>
      </c>
      <c r="N22" s="59">
        <v>0</v>
      </c>
      <c r="O22" s="59">
        <v>6</v>
      </c>
      <c r="P22" s="95">
        <f t="shared" si="0"/>
        <v>50</v>
      </c>
      <c r="Q22" s="59"/>
      <c r="R22" s="20">
        <f t="shared" si="1"/>
        <v>50</v>
      </c>
      <c r="S22" s="59" t="s">
        <v>629</v>
      </c>
      <c r="T22" s="58">
        <v>11</v>
      </c>
      <c r="U22" s="29" t="s">
        <v>122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9" ht="66" hidden="1" x14ac:dyDescent="0.25">
      <c r="A23" s="57" t="s">
        <v>18</v>
      </c>
      <c r="B23" s="57">
        <v>16</v>
      </c>
      <c r="C23" s="57" t="s">
        <v>16</v>
      </c>
      <c r="D23" s="58" t="s">
        <v>428</v>
      </c>
      <c r="E23" s="97" t="s">
        <v>70</v>
      </c>
      <c r="F23" s="47" t="s">
        <v>56</v>
      </c>
      <c r="G23" s="30" t="s">
        <v>69</v>
      </c>
      <c r="H23" s="48">
        <v>8</v>
      </c>
      <c r="I23" s="58">
        <v>9</v>
      </c>
      <c r="J23" s="57">
        <v>8</v>
      </c>
      <c r="K23" s="58">
        <v>0</v>
      </c>
      <c r="L23" s="58">
        <v>6</v>
      </c>
      <c r="M23" s="58">
        <v>4</v>
      </c>
      <c r="N23" s="58">
        <v>5</v>
      </c>
      <c r="O23" s="58">
        <v>7</v>
      </c>
      <c r="P23" s="95">
        <f t="shared" si="0"/>
        <v>47</v>
      </c>
      <c r="Q23" s="58"/>
      <c r="R23" s="20">
        <f t="shared" si="1"/>
        <v>47</v>
      </c>
      <c r="S23" s="58" t="s">
        <v>629</v>
      </c>
      <c r="T23" s="58">
        <v>12</v>
      </c>
      <c r="U23" s="48" t="s">
        <v>64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49" ht="78.75" hidden="1" x14ac:dyDescent="0.25">
      <c r="A24" s="57" t="s">
        <v>18</v>
      </c>
      <c r="B24" s="57">
        <v>17</v>
      </c>
      <c r="C24" s="57" t="s">
        <v>16</v>
      </c>
      <c r="D24" s="58" t="s">
        <v>431</v>
      </c>
      <c r="E24" s="53" t="s">
        <v>97</v>
      </c>
      <c r="F24" s="50" t="s">
        <v>83</v>
      </c>
      <c r="G24" s="19" t="s">
        <v>37</v>
      </c>
      <c r="H24" s="53">
        <v>6</v>
      </c>
      <c r="I24" s="58">
        <v>12</v>
      </c>
      <c r="J24" s="57">
        <v>14</v>
      </c>
      <c r="K24" s="58">
        <v>0</v>
      </c>
      <c r="L24" s="58">
        <v>6</v>
      </c>
      <c r="M24" s="58">
        <v>4</v>
      </c>
      <c r="N24" s="58">
        <v>5</v>
      </c>
      <c r="O24" s="58">
        <v>0</v>
      </c>
      <c r="P24" s="95">
        <f t="shared" si="0"/>
        <v>47</v>
      </c>
      <c r="Q24" s="58"/>
      <c r="R24" s="20">
        <f t="shared" si="1"/>
        <v>47</v>
      </c>
      <c r="S24" s="59" t="s">
        <v>629</v>
      </c>
      <c r="T24" s="58">
        <v>12</v>
      </c>
      <c r="U24" s="53" t="s">
        <v>84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ht="66" hidden="1" x14ac:dyDescent="0.25">
      <c r="A25" s="57" t="s">
        <v>18</v>
      </c>
      <c r="B25" s="57">
        <v>18</v>
      </c>
      <c r="C25" s="57" t="s">
        <v>16</v>
      </c>
      <c r="D25" s="57" t="s">
        <v>444</v>
      </c>
      <c r="E25" s="29" t="s">
        <v>127</v>
      </c>
      <c r="F25" s="47" t="s">
        <v>114</v>
      </c>
      <c r="G25" s="30" t="s">
        <v>124</v>
      </c>
      <c r="H25" s="29">
        <v>6</v>
      </c>
      <c r="I25" s="94">
        <v>6</v>
      </c>
      <c r="J25" s="94">
        <v>10</v>
      </c>
      <c r="K25" s="94">
        <v>3</v>
      </c>
      <c r="L25" s="94">
        <v>6</v>
      </c>
      <c r="M25" s="94">
        <v>4</v>
      </c>
      <c r="N25" s="94">
        <v>10</v>
      </c>
      <c r="O25" s="94">
        <v>2</v>
      </c>
      <c r="P25" s="95">
        <f t="shared" si="0"/>
        <v>47</v>
      </c>
      <c r="Q25" s="93"/>
      <c r="R25" s="20">
        <f t="shared" si="1"/>
        <v>47</v>
      </c>
      <c r="S25" s="59" t="s">
        <v>629</v>
      </c>
      <c r="T25" s="58">
        <v>12</v>
      </c>
      <c r="U25" s="29" t="s">
        <v>122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ht="66" hidden="1" x14ac:dyDescent="0.25">
      <c r="A26" s="57" t="s">
        <v>18</v>
      </c>
      <c r="B26" s="57">
        <v>19</v>
      </c>
      <c r="C26" s="57" t="s">
        <v>16</v>
      </c>
      <c r="D26" s="58" t="s">
        <v>429</v>
      </c>
      <c r="E26" s="98" t="s">
        <v>65</v>
      </c>
      <c r="F26" s="47" t="s">
        <v>56</v>
      </c>
      <c r="G26" s="30" t="s">
        <v>62</v>
      </c>
      <c r="H26" s="48">
        <v>4</v>
      </c>
      <c r="I26" s="58">
        <v>9</v>
      </c>
      <c r="J26" s="58">
        <v>14</v>
      </c>
      <c r="K26" s="58">
        <v>0</v>
      </c>
      <c r="L26" s="58">
        <v>6</v>
      </c>
      <c r="M26" s="58">
        <v>8</v>
      </c>
      <c r="N26" s="58">
        <v>0</v>
      </c>
      <c r="O26" s="58">
        <v>5</v>
      </c>
      <c r="P26" s="95">
        <f t="shared" si="0"/>
        <v>46</v>
      </c>
      <c r="Q26" s="58"/>
      <c r="R26" s="20">
        <f t="shared" si="1"/>
        <v>46</v>
      </c>
      <c r="S26" s="59" t="s">
        <v>629</v>
      </c>
      <c r="T26" s="58">
        <v>13</v>
      </c>
      <c r="U26" s="48" t="s">
        <v>64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78.75" hidden="1" customHeight="1" x14ac:dyDescent="0.25">
      <c r="A27" s="57" t="s">
        <v>18</v>
      </c>
      <c r="B27" s="57">
        <v>20</v>
      </c>
      <c r="C27" s="57" t="s">
        <v>16</v>
      </c>
      <c r="D27" s="58" t="s">
        <v>432</v>
      </c>
      <c r="E27" s="53" t="s">
        <v>93</v>
      </c>
      <c r="F27" s="50" t="s">
        <v>83</v>
      </c>
      <c r="G27" s="19" t="s">
        <v>37</v>
      </c>
      <c r="H27" s="53">
        <v>6</v>
      </c>
      <c r="I27" s="58">
        <v>15</v>
      </c>
      <c r="J27" s="58">
        <v>5</v>
      </c>
      <c r="K27" s="58">
        <v>0</v>
      </c>
      <c r="L27" s="58">
        <v>3</v>
      </c>
      <c r="M27" s="58">
        <v>4</v>
      </c>
      <c r="N27" s="58">
        <v>5</v>
      </c>
      <c r="O27" s="58">
        <v>8</v>
      </c>
      <c r="P27" s="95">
        <f t="shared" si="0"/>
        <v>46</v>
      </c>
      <c r="Q27" s="58"/>
      <c r="R27" s="20">
        <f t="shared" si="1"/>
        <v>46</v>
      </c>
      <c r="S27" s="58" t="s">
        <v>629</v>
      </c>
      <c r="T27" s="58">
        <v>13</v>
      </c>
      <c r="U27" s="53" t="s">
        <v>84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 ht="66" hidden="1" x14ac:dyDescent="0.25">
      <c r="A28" s="57" t="s">
        <v>18</v>
      </c>
      <c r="B28" s="57">
        <v>21</v>
      </c>
      <c r="C28" s="57" t="s">
        <v>16</v>
      </c>
      <c r="D28" s="57" t="s">
        <v>440</v>
      </c>
      <c r="E28" s="29" t="s">
        <v>120</v>
      </c>
      <c r="F28" s="47" t="s">
        <v>114</v>
      </c>
      <c r="G28" s="30" t="s">
        <v>121</v>
      </c>
      <c r="H28" s="29">
        <v>6</v>
      </c>
      <c r="I28" s="57">
        <v>6</v>
      </c>
      <c r="J28" s="57">
        <v>14</v>
      </c>
      <c r="K28" s="58">
        <v>4</v>
      </c>
      <c r="L28" s="58">
        <v>6</v>
      </c>
      <c r="M28" s="58">
        <v>0</v>
      </c>
      <c r="N28" s="58">
        <v>5</v>
      </c>
      <c r="O28" s="58">
        <v>5</v>
      </c>
      <c r="P28" s="95">
        <f t="shared" si="0"/>
        <v>46</v>
      </c>
      <c r="Q28" s="58"/>
      <c r="R28" s="20">
        <f t="shared" si="1"/>
        <v>46</v>
      </c>
      <c r="S28" s="59" t="s">
        <v>629</v>
      </c>
      <c r="T28" s="58">
        <v>13</v>
      </c>
      <c r="U28" s="29" t="s">
        <v>122</v>
      </c>
    </row>
    <row r="29" spans="1:49" ht="115.5" hidden="1" x14ac:dyDescent="0.25">
      <c r="A29" s="57" t="s">
        <v>18</v>
      </c>
      <c r="B29" s="57">
        <v>22</v>
      </c>
      <c r="C29" s="57" t="s">
        <v>16</v>
      </c>
      <c r="D29" s="58" t="s">
        <v>469</v>
      </c>
      <c r="E29" s="48" t="s">
        <v>331</v>
      </c>
      <c r="F29" s="47" t="s">
        <v>332</v>
      </c>
      <c r="G29" s="30">
        <v>7</v>
      </c>
      <c r="H29" s="48">
        <v>6</v>
      </c>
      <c r="I29" s="58">
        <v>6</v>
      </c>
      <c r="J29" s="58">
        <v>12</v>
      </c>
      <c r="K29" s="58">
        <v>3</v>
      </c>
      <c r="L29" s="58">
        <v>6</v>
      </c>
      <c r="M29" s="58">
        <v>4</v>
      </c>
      <c r="N29" s="58">
        <v>5</v>
      </c>
      <c r="O29" s="58">
        <v>2</v>
      </c>
      <c r="P29" s="95">
        <f t="shared" si="0"/>
        <v>44</v>
      </c>
      <c r="Q29" s="58"/>
      <c r="R29" s="20">
        <f t="shared" si="1"/>
        <v>44</v>
      </c>
      <c r="S29" s="59" t="s">
        <v>629</v>
      </c>
      <c r="T29" s="58">
        <v>14</v>
      </c>
      <c r="U29" s="48" t="s">
        <v>333</v>
      </c>
    </row>
    <row r="30" spans="1:49" ht="68.25" hidden="1" customHeight="1" x14ac:dyDescent="0.25">
      <c r="A30" s="57" t="s">
        <v>18</v>
      </c>
      <c r="B30" s="57">
        <v>23</v>
      </c>
      <c r="C30" s="57" t="s">
        <v>16</v>
      </c>
      <c r="D30" s="58" t="s">
        <v>425</v>
      </c>
      <c r="E30" s="98" t="s">
        <v>63</v>
      </c>
      <c r="F30" s="47" t="s">
        <v>56</v>
      </c>
      <c r="G30" s="30" t="s">
        <v>62</v>
      </c>
      <c r="H30" s="48">
        <v>4</v>
      </c>
      <c r="I30" s="58">
        <v>3</v>
      </c>
      <c r="J30" s="58">
        <v>12</v>
      </c>
      <c r="K30" s="58">
        <v>0</v>
      </c>
      <c r="L30" s="58">
        <v>6</v>
      </c>
      <c r="M30" s="58">
        <v>4</v>
      </c>
      <c r="N30" s="58">
        <v>13</v>
      </c>
      <c r="O30" s="58">
        <v>1</v>
      </c>
      <c r="P30" s="95">
        <f t="shared" si="0"/>
        <v>43</v>
      </c>
      <c r="Q30" s="58"/>
      <c r="R30" s="20">
        <f t="shared" si="1"/>
        <v>43</v>
      </c>
      <c r="S30" s="59" t="s">
        <v>629</v>
      </c>
      <c r="T30" s="58">
        <v>15</v>
      </c>
      <c r="U30" s="48" t="s">
        <v>64</v>
      </c>
    </row>
    <row r="31" spans="1:49" ht="65.25" hidden="1" customHeight="1" x14ac:dyDescent="0.25">
      <c r="A31" s="57" t="s">
        <v>18</v>
      </c>
      <c r="B31" s="57">
        <v>24</v>
      </c>
      <c r="C31" s="57" t="s">
        <v>16</v>
      </c>
      <c r="D31" s="57" t="s">
        <v>430</v>
      </c>
      <c r="E31" s="53" t="s">
        <v>95</v>
      </c>
      <c r="F31" s="50" t="s">
        <v>83</v>
      </c>
      <c r="G31" s="19" t="s">
        <v>37</v>
      </c>
      <c r="H31" s="53">
        <v>6</v>
      </c>
      <c r="I31" s="57">
        <v>12</v>
      </c>
      <c r="J31" s="57">
        <v>12</v>
      </c>
      <c r="K31" s="58">
        <v>2</v>
      </c>
      <c r="L31" s="58">
        <v>0</v>
      </c>
      <c r="M31" s="58">
        <v>0</v>
      </c>
      <c r="N31" s="58">
        <v>10</v>
      </c>
      <c r="O31" s="58">
        <v>1</v>
      </c>
      <c r="P31" s="95">
        <f t="shared" si="0"/>
        <v>43</v>
      </c>
      <c r="Q31" s="58"/>
      <c r="R31" s="20">
        <f t="shared" si="1"/>
        <v>43</v>
      </c>
      <c r="S31" s="59" t="s">
        <v>629</v>
      </c>
      <c r="T31" s="58">
        <v>15</v>
      </c>
      <c r="U31" s="53" t="s">
        <v>84</v>
      </c>
    </row>
    <row r="32" spans="1:49" ht="72" hidden="1" customHeight="1" x14ac:dyDescent="0.25">
      <c r="A32" s="57" t="s">
        <v>18</v>
      </c>
      <c r="B32" s="57">
        <v>25</v>
      </c>
      <c r="C32" s="57" t="s">
        <v>16</v>
      </c>
      <c r="D32" s="58" t="s">
        <v>436</v>
      </c>
      <c r="E32" s="53" t="s">
        <v>90</v>
      </c>
      <c r="F32" s="50" t="s">
        <v>83</v>
      </c>
      <c r="G32" s="19" t="s">
        <v>33</v>
      </c>
      <c r="H32" s="53">
        <v>6</v>
      </c>
      <c r="I32" s="58">
        <v>15</v>
      </c>
      <c r="J32" s="57">
        <v>5</v>
      </c>
      <c r="K32" s="58">
        <v>0</v>
      </c>
      <c r="L32" s="58">
        <v>6</v>
      </c>
      <c r="M32" s="58">
        <v>2</v>
      </c>
      <c r="N32" s="58">
        <v>5</v>
      </c>
      <c r="O32" s="58">
        <v>2</v>
      </c>
      <c r="P32" s="95">
        <f t="shared" si="0"/>
        <v>41</v>
      </c>
      <c r="Q32" s="58"/>
      <c r="R32" s="20">
        <f t="shared" si="1"/>
        <v>41</v>
      </c>
      <c r="S32" s="58" t="s">
        <v>629</v>
      </c>
      <c r="T32" s="58">
        <v>16</v>
      </c>
      <c r="U32" s="53" t="s">
        <v>84</v>
      </c>
    </row>
    <row r="33" spans="1:21" ht="63" hidden="1" customHeight="1" x14ac:dyDescent="0.25">
      <c r="A33" s="57" t="s">
        <v>18</v>
      </c>
      <c r="B33" s="57">
        <v>26</v>
      </c>
      <c r="C33" s="57" t="s">
        <v>16</v>
      </c>
      <c r="D33" s="58" t="s">
        <v>441</v>
      </c>
      <c r="E33" s="29" t="s">
        <v>123</v>
      </c>
      <c r="F33" s="47" t="s">
        <v>114</v>
      </c>
      <c r="G33" s="30" t="s">
        <v>124</v>
      </c>
      <c r="H33" s="29">
        <v>6</v>
      </c>
      <c r="I33" s="58">
        <v>9</v>
      </c>
      <c r="J33" s="58">
        <v>10</v>
      </c>
      <c r="K33" s="58">
        <v>0</v>
      </c>
      <c r="L33" s="58">
        <v>3</v>
      </c>
      <c r="M33" s="58">
        <v>4</v>
      </c>
      <c r="N33" s="58">
        <v>5</v>
      </c>
      <c r="O33" s="58">
        <v>4</v>
      </c>
      <c r="P33" s="95">
        <f t="shared" si="0"/>
        <v>41</v>
      </c>
      <c r="Q33" s="58"/>
      <c r="R33" s="20">
        <f t="shared" si="1"/>
        <v>41</v>
      </c>
      <c r="S33" s="59" t="s">
        <v>629</v>
      </c>
      <c r="T33" s="58">
        <v>16</v>
      </c>
      <c r="U33" s="29" t="s">
        <v>122</v>
      </c>
    </row>
    <row r="34" spans="1:21" s="4" customFormat="1" ht="54.75" hidden="1" customHeight="1" x14ac:dyDescent="0.25">
      <c r="A34" s="57" t="s">
        <v>18</v>
      </c>
      <c r="B34" s="57">
        <v>27</v>
      </c>
      <c r="C34" s="57" t="s">
        <v>16</v>
      </c>
      <c r="D34" s="57" t="s">
        <v>458</v>
      </c>
      <c r="E34" s="48" t="s">
        <v>281</v>
      </c>
      <c r="F34" s="47" t="s">
        <v>280</v>
      </c>
      <c r="G34" s="30">
        <v>7</v>
      </c>
      <c r="H34" s="48">
        <v>4</v>
      </c>
      <c r="I34" s="64">
        <v>15</v>
      </c>
      <c r="J34" s="64">
        <v>6</v>
      </c>
      <c r="K34" s="64">
        <v>3</v>
      </c>
      <c r="L34" s="64">
        <v>6</v>
      </c>
      <c r="M34" s="64">
        <v>0</v>
      </c>
      <c r="N34" s="64">
        <v>5</v>
      </c>
      <c r="O34" s="64">
        <v>2</v>
      </c>
      <c r="P34" s="95">
        <f t="shared" si="0"/>
        <v>41</v>
      </c>
      <c r="Q34" s="64"/>
      <c r="R34" s="20">
        <f t="shared" si="1"/>
        <v>41</v>
      </c>
      <c r="S34" s="59" t="s">
        <v>629</v>
      </c>
      <c r="T34" s="58">
        <v>16</v>
      </c>
      <c r="U34" s="48" t="s">
        <v>459</v>
      </c>
    </row>
    <row r="35" spans="1:21" s="4" customFormat="1" ht="48.75" hidden="1" customHeight="1" x14ac:dyDescent="0.25">
      <c r="A35" s="57" t="s">
        <v>18</v>
      </c>
      <c r="B35" s="57">
        <v>28</v>
      </c>
      <c r="C35" s="57" t="s">
        <v>16</v>
      </c>
      <c r="D35" s="58" t="s">
        <v>420</v>
      </c>
      <c r="E35" s="25" t="s">
        <v>35</v>
      </c>
      <c r="F35" s="23" t="s">
        <v>32</v>
      </c>
      <c r="G35" s="24" t="s">
        <v>33</v>
      </c>
      <c r="H35" s="25">
        <v>4</v>
      </c>
      <c r="I35" s="58">
        <v>6</v>
      </c>
      <c r="J35" s="58">
        <v>14</v>
      </c>
      <c r="K35" s="58">
        <v>0</v>
      </c>
      <c r="L35" s="58">
        <v>6</v>
      </c>
      <c r="M35" s="58">
        <v>0</v>
      </c>
      <c r="N35" s="58">
        <v>5</v>
      </c>
      <c r="O35" s="58">
        <v>5</v>
      </c>
      <c r="P35" s="95">
        <f t="shared" si="0"/>
        <v>40</v>
      </c>
      <c r="Q35" s="58"/>
      <c r="R35" s="20">
        <f t="shared" si="1"/>
        <v>40</v>
      </c>
      <c r="S35" s="59" t="s">
        <v>629</v>
      </c>
      <c r="T35" s="58">
        <v>17</v>
      </c>
      <c r="U35" s="25" t="s">
        <v>34</v>
      </c>
    </row>
    <row r="36" spans="1:21" ht="56.25" hidden="1" x14ac:dyDescent="0.25">
      <c r="A36" s="57" t="s">
        <v>18</v>
      </c>
      <c r="B36" s="57">
        <v>29</v>
      </c>
      <c r="C36" s="57" t="s">
        <v>16</v>
      </c>
      <c r="D36" s="58" t="s">
        <v>421</v>
      </c>
      <c r="E36" s="99" t="s">
        <v>36</v>
      </c>
      <c r="F36" s="100" t="s">
        <v>32</v>
      </c>
      <c r="G36" s="100" t="s">
        <v>37</v>
      </c>
      <c r="H36" s="25">
        <v>4</v>
      </c>
      <c r="I36" s="58">
        <v>9</v>
      </c>
      <c r="J36" s="58">
        <v>10</v>
      </c>
      <c r="K36" s="58">
        <v>0</v>
      </c>
      <c r="L36" s="58">
        <v>6</v>
      </c>
      <c r="M36" s="58">
        <v>4</v>
      </c>
      <c r="N36" s="58">
        <v>5</v>
      </c>
      <c r="O36" s="58">
        <v>2</v>
      </c>
      <c r="P36" s="95">
        <f t="shared" si="0"/>
        <v>40</v>
      </c>
      <c r="Q36" s="58"/>
      <c r="R36" s="20">
        <f t="shared" si="1"/>
        <v>40</v>
      </c>
      <c r="S36" s="59" t="s">
        <v>629</v>
      </c>
      <c r="T36" s="58">
        <v>17</v>
      </c>
      <c r="U36" s="25" t="s">
        <v>34</v>
      </c>
    </row>
    <row r="37" spans="1:21" ht="66" hidden="1" x14ac:dyDescent="0.25">
      <c r="A37" s="57" t="s">
        <v>18</v>
      </c>
      <c r="B37" s="57">
        <v>30</v>
      </c>
      <c r="C37" s="57" t="s">
        <v>16</v>
      </c>
      <c r="D37" s="58" t="s">
        <v>427</v>
      </c>
      <c r="E37" s="18" t="s">
        <v>71</v>
      </c>
      <c r="F37" s="47" t="s">
        <v>56</v>
      </c>
      <c r="G37" s="30" t="s">
        <v>69</v>
      </c>
      <c r="H37" s="48">
        <v>8</v>
      </c>
      <c r="I37" s="58">
        <v>6</v>
      </c>
      <c r="J37" s="58">
        <v>10</v>
      </c>
      <c r="K37" s="58">
        <v>0</v>
      </c>
      <c r="L37" s="58">
        <v>6</v>
      </c>
      <c r="M37" s="58">
        <v>4</v>
      </c>
      <c r="N37" s="58">
        <v>5</v>
      </c>
      <c r="O37" s="58">
        <v>1</v>
      </c>
      <c r="P37" s="95">
        <f t="shared" si="0"/>
        <v>40</v>
      </c>
      <c r="Q37" s="58"/>
      <c r="R37" s="20">
        <f t="shared" si="1"/>
        <v>40</v>
      </c>
      <c r="S37" s="58" t="s">
        <v>629</v>
      </c>
      <c r="T37" s="58">
        <v>17</v>
      </c>
      <c r="U37" s="48" t="s">
        <v>64</v>
      </c>
    </row>
    <row r="38" spans="1:21" ht="78.75" hidden="1" x14ac:dyDescent="0.25">
      <c r="A38" s="57" t="s">
        <v>18</v>
      </c>
      <c r="B38" s="57">
        <v>31</v>
      </c>
      <c r="C38" s="57" t="s">
        <v>16</v>
      </c>
      <c r="D38" s="58" t="s">
        <v>439</v>
      </c>
      <c r="E38" s="53" t="s">
        <v>89</v>
      </c>
      <c r="F38" s="50" t="s">
        <v>83</v>
      </c>
      <c r="G38" s="19" t="s">
        <v>33</v>
      </c>
      <c r="H38" s="53">
        <v>4</v>
      </c>
      <c r="I38" s="58">
        <v>0</v>
      </c>
      <c r="J38" s="58">
        <v>14</v>
      </c>
      <c r="K38" s="58">
        <v>0</v>
      </c>
      <c r="L38" s="58">
        <v>6</v>
      </c>
      <c r="M38" s="58">
        <v>4</v>
      </c>
      <c r="N38" s="58">
        <v>10</v>
      </c>
      <c r="O38" s="58">
        <v>2</v>
      </c>
      <c r="P38" s="95">
        <f t="shared" si="0"/>
        <v>40</v>
      </c>
      <c r="Q38" s="58"/>
      <c r="R38" s="20">
        <f t="shared" si="1"/>
        <v>40</v>
      </c>
      <c r="S38" s="58" t="s">
        <v>629</v>
      </c>
      <c r="T38" s="58">
        <v>17</v>
      </c>
      <c r="U38" s="53" t="s">
        <v>84</v>
      </c>
    </row>
    <row r="39" spans="1:21" ht="63" x14ac:dyDescent="0.25">
      <c r="A39" s="57" t="s">
        <v>18</v>
      </c>
      <c r="B39" s="57">
        <v>32</v>
      </c>
      <c r="C39" s="57" t="s">
        <v>16</v>
      </c>
      <c r="D39" s="58" t="s">
        <v>447</v>
      </c>
      <c r="E39" s="49" t="s">
        <v>164</v>
      </c>
      <c r="F39" s="50" t="s">
        <v>158</v>
      </c>
      <c r="G39" s="19" t="s">
        <v>165</v>
      </c>
      <c r="H39" s="53">
        <v>8</v>
      </c>
      <c r="I39" s="58">
        <v>6</v>
      </c>
      <c r="J39" s="58">
        <v>8</v>
      </c>
      <c r="K39" s="58">
        <v>3</v>
      </c>
      <c r="L39" s="58">
        <v>3</v>
      </c>
      <c r="M39" s="58">
        <v>4</v>
      </c>
      <c r="N39" s="58">
        <v>5</v>
      </c>
      <c r="O39" s="58">
        <v>2</v>
      </c>
      <c r="P39" s="95">
        <f t="shared" si="0"/>
        <v>39</v>
      </c>
      <c r="Q39" s="58"/>
      <c r="R39" s="20">
        <f t="shared" si="1"/>
        <v>39</v>
      </c>
      <c r="S39" s="59" t="s">
        <v>629</v>
      </c>
      <c r="T39" s="58">
        <v>18</v>
      </c>
      <c r="U39" s="53" t="s">
        <v>160</v>
      </c>
    </row>
    <row r="40" spans="1:21" ht="63" x14ac:dyDescent="0.25">
      <c r="A40" s="57" t="s">
        <v>18</v>
      </c>
      <c r="B40" s="57">
        <v>33</v>
      </c>
      <c r="C40" s="57" t="s">
        <v>16</v>
      </c>
      <c r="D40" s="58" t="s">
        <v>446</v>
      </c>
      <c r="E40" s="49" t="s">
        <v>170</v>
      </c>
      <c r="F40" s="50" t="s">
        <v>158</v>
      </c>
      <c r="G40" s="19" t="s">
        <v>165</v>
      </c>
      <c r="H40" s="53">
        <v>6</v>
      </c>
      <c r="I40" s="58">
        <v>15</v>
      </c>
      <c r="J40" s="58">
        <v>8</v>
      </c>
      <c r="K40" s="58">
        <v>0</v>
      </c>
      <c r="L40" s="58">
        <v>0</v>
      </c>
      <c r="M40" s="58">
        <v>8</v>
      </c>
      <c r="N40" s="58">
        <v>0</v>
      </c>
      <c r="O40" s="58">
        <v>2</v>
      </c>
      <c r="P40" s="95">
        <f t="shared" ref="P40:P56" si="2">SUM(H40:O40)</f>
        <v>39</v>
      </c>
      <c r="Q40" s="58"/>
      <c r="R40" s="20">
        <f t="shared" ref="R40:R56" si="3">SUM(H40:O40)</f>
        <v>39</v>
      </c>
      <c r="S40" s="59" t="s">
        <v>629</v>
      </c>
      <c r="T40" s="58">
        <v>18</v>
      </c>
      <c r="U40" s="53" t="s">
        <v>160</v>
      </c>
    </row>
    <row r="41" spans="1:21" ht="66" hidden="1" x14ac:dyDescent="0.25">
      <c r="A41" s="57" t="s">
        <v>18</v>
      </c>
      <c r="B41" s="57">
        <v>34</v>
      </c>
      <c r="C41" s="57" t="s">
        <v>16</v>
      </c>
      <c r="D41" s="57" t="s">
        <v>454</v>
      </c>
      <c r="E41" s="49" t="s">
        <v>238</v>
      </c>
      <c r="F41" s="70" t="s">
        <v>216</v>
      </c>
      <c r="G41" s="71" t="s">
        <v>239</v>
      </c>
      <c r="H41" s="47">
        <v>4</v>
      </c>
      <c r="I41" s="64">
        <v>0</v>
      </c>
      <c r="J41" s="64">
        <v>14</v>
      </c>
      <c r="K41" s="64">
        <v>3</v>
      </c>
      <c r="L41" s="64">
        <v>6</v>
      </c>
      <c r="M41" s="64">
        <v>0</v>
      </c>
      <c r="N41" s="64">
        <v>10</v>
      </c>
      <c r="O41" s="64">
        <v>2</v>
      </c>
      <c r="P41" s="95">
        <f t="shared" si="2"/>
        <v>39</v>
      </c>
      <c r="Q41" s="64"/>
      <c r="R41" s="20">
        <f t="shared" si="3"/>
        <v>39</v>
      </c>
      <c r="S41" s="59" t="s">
        <v>629</v>
      </c>
      <c r="T41" s="58">
        <v>18</v>
      </c>
      <c r="U41" s="47" t="s">
        <v>236</v>
      </c>
    </row>
    <row r="42" spans="1:21" ht="66" hidden="1" x14ac:dyDescent="0.25">
      <c r="A42" s="57" t="s">
        <v>18</v>
      </c>
      <c r="B42" s="57">
        <v>35</v>
      </c>
      <c r="C42" s="57" t="s">
        <v>16</v>
      </c>
      <c r="D42" s="58" t="s">
        <v>424</v>
      </c>
      <c r="E42" s="98" t="s">
        <v>66</v>
      </c>
      <c r="F42" s="70" t="s">
        <v>56</v>
      </c>
      <c r="G42" s="71" t="s">
        <v>67</v>
      </c>
      <c r="H42" s="48">
        <v>4</v>
      </c>
      <c r="I42" s="58">
        <v>9</v>
      </c>
      <c r="J42" s="58">
        <v>14</v>
      </c>
      <c r="K42" s="58">
        <v>0</v>
      </c>
      <c r="L42" s="58">
        <v>0</v>
      </c>
      <c r="M42" s="58">
        <v>0</v>
      </c>
      <c r="N42" s="58">
        <v>8</v>
      </c>
      <c r="O42" s="58">
        <v>3</v>
      </c>
      <c r="P42" s="95">
        <f t="shared" si="2"/>
        <v>38</v>
      </c>
      <c r="Q42" s="58"/>
      <c r="R42" s="20">
        <f t="shared" si="3"/>
        <v>38</v>
      </c>
      <c r="S42" s="59" t="s">
        <v>629</v>
      </c>
      <c r="T42" s="58">
        <v>18</v>
      </c>
      <c r="U42" s="48" t="s">
        <v>64</v>
      </c>
    </row>
    <row r="43" spans="1:21" ht="66" hidden="1" x14ac:dyDescent="0.25">
      <c r="A43" s="57" t="s">
        <v>18</v>
      </c>
      <c r="B43" s="57">
        <v>36</v>
      </c>
      <c r="C43" s="57" t="s">
        <v>16</v>
      </c>
      <c r="D43" s="58" t="s">
        <v>423</v>
      </c>
      <c r="E43" s="97" t="s">
        <v>68</v>
      </c>
      <c r="F43" s="70" t="s">
        <v>56</v>
      </c>
      <c r="G43" s="71" t="s">
        <v>69</v>
      </c>
      <c r="H43" s="48">
        <v>6</v>
      </c>
      <c r="I43" s="57">
        <v>9</v>
      </c>
      <c r="J43" s="57">
        <v>10</v>
      </c>
      <c r="K43" s="58">
        <v>0</v>
      </c>
      <c r="L43" s="58">
        <v>6</v>
      </c>
      <c r="M43" s="58">
        <v>4</v>
      </c>
      <c r="N43" s="58">
        <v>0</v>
      </c>
      <c r="O43" s="58">
        <v>3</v>
      </c>
      <c r="P43" s="95">
        <f t="shared" si="2"/>
        <v>38</v>
      </c>
      <c r="Q43" s="58"/>
      <c r="R43" s="20">
        <f t="shared" si="3"/>
        <v>38</v>
      </c>
      <c r="S43" s="59" t="s">
        <v>629</v>
      </c>
      <c r="T43" s="58">
        <v>18</v>
      </c>
      <c r="U43" s="48" t="s">
        <v>64</v>
      </c>
    </row>
    <row r="44" spans="1:21" ht="78.75" hidden="1" x14ac:dyDescent="0.25">
      <c r="A44" s="57" t="s">
        <v>18</v>
      </c>
      <c r="B44" s="57">
        <v>37</v>
      </c>
      <c r="C44" s="57" t="s">
        <v>16</v>
      </c>
      <c r="D44" s="58" t="s">
        <v>435</v>
      </c>
      <c r="E44" s="53" t="s">
        <v>96</v>
      </c>
      <c r="F44" s="50" t="s">
        <v>83</v>
      </c>
      <c r="G44" s="19">
        <v>7</v>
      </c>
      <c r="H44" s="53">
        <v>4</v>
      </c>
      <c r="I44" s="58">
        <v>15</v>
      </c>
      <c r="J44" s="58">
        <v>6</v>
      </c>
      <c r="K44" s="58">
        <v>0</v>
      </c>
      <c r="L44" s="58">
        <v>6</v>
      </c>
      <c r="M44" s="58">
        <v>4</v>
      </c>
      <c r="N44" s="58">
        <v>0</v>
      </c>
      <c r="O44" s="58">
        <v>2</v>
      </c>
      <c r="P44" s="95">
        <f t="shared" si="2"/>
        <v>37</v>
      </c>
      <c r="Q44" s="58"/>
      <c r="R44" s="20">
        <f t="shared" si="3"/>
        <v>37</v>
      </c>
      <c r="S44" s="59" t="s">
        <v>629</v>
      </c>
      <c r="T44" s="101">
        <v>19</v>
      </c>
      <c r="U44" s="53" t="s">
        <v>84</v>
      </c>
    </row>
    <row r="45" spans="1:21" ht="66" hidden="1" x14ac:dyDescent="0.25">
      <c r="A45" s="57" t="s">
        <v>18</v>
      </c>
      <c r="B45" s="57">
        <v>38</v>
      </c>
      <c r="C45" s="57" t="s">
        <v>16</v>
      </c>
      <c r="D45" s="58" t="s">
        <v>455</v>
      </c>
      <c r="E45" s="49" t="s">
        <v>237</v>
      </c>
      <c r="F45" s="47" t="s">
        <v>216</v>
      </c>
      <c r="G45" s="30" t="s">
        <v>235</v>
      </c>
      <c r="H45" s="47">
        <v>4</v>
      </c>
      <c r="I45" s="58">
        <v>9</v>
      </c>
      <c r="J45" s="58">
        <v>3</v>
      </c>
      <c r="K45" s="58">
        <v>3</v>
      </c>
      <c r="L45" s="58">
        <v>6</v>
      </c>
      <c r="M45" s="58">
        <v>0</v>
      </c>
      <c r="N45" s="58">
        <v>10</v>
      </c>
      <c r="O45" s="58">
        <v>2</v>
      </c>
      <c r="P45" s="95">
        <f t="shared" si="2"/>
        <v>37</v>
      </c>
      <c r="Q45" s="58"/>
      <c r="R45" s="20">
        <f t="shared" si="3"/>
        <v>37</v>
      </c>
      <c r="S45" s="59" t="s">
        <v>629</v>
      </c>
      <c r="T45" s="101">
        <v>19</v>
      </c>
      <c r="U45" s="47" t="s">
        <v>236</v>
      </c>
    </row>
    <row r="46" spans="1:21" ht="49.5" hidden="1" x14ac:dyDescent="0.25">
      <c r="A46" s="57" t="s">
        <v>18</v>
      </c>
      <c r="B46" s="57">
        <v>39</v>
      </c>
      <c r="C46" s="57" t="s">
        <v>16</v>
      </c>
      <c r="D46" s="57" t="s">
        <v>462</v>
      </c>
      <c r="E46" s="56" t="s">
        <v>301</v>
      </c>
      <c r="F46" s="47" t="s">
        <v>297</v>
      </c>
      <c r="G46" s="30">
        <v>7</v>
      </c>
      <c r="H46" s="48">
        <v>4</v>
      </c>
      <c r="I46" s="57">
        <v>12</v>
      </c>
      <c r="J46" s="57">
        <v>8</v>
      </c>
      <c r="K46" s="57">
        <v>0</v>
      </c>
      <c r="L46" s="57">
        <v>6</v>
      </c>
      <c r="M46" s="57">
        <v>0</v>
      </c>
      <c r="N46" s="57">
        <v>5</v>
      </c>
      <c r="O46" s="57">
        <v>2</v>
      </c>
      <c r="P46" s="95">
        <f t="shared" si="2"/>
        <v>37</v>
      </c>
      <c r="Q46" s="57"/>
      <c r="R46" s="20">
        <f t="shared" si="3"/>
        <v>37</v>
      </c>
      <c r="S46" s="59" t="s">
        <v>629</v>
      </c>
      <c r="T46" s="101">
        <v>19</v>
      </c>
      <c r="U46" s="48" t="s">
        <v>294</v>
      </c>
    </row>
    <row r="47" spans="1:21" ht="66" hidden="1" x14ac:dyDescent="0.25">
      <c r="A47" s="57" t="s">
        <v>18</v>
      </c>
      <c r="B47" s="57">
        <v>40</v>
      </c>
      <c r="C47" s="57" t="s">
        <v>16</v>
      </c>
      <c r="D47" s="57" t="s">
        <v>426</v>
      </c>
      <c r="E47" s="106" t="s">
        <v>422</v>
      </c>
      <c r="F47" s="47" t="s">
        <v>56</v>
      </c>
      <c r="G47" s="30" t="s">
        <v>62</v>
      </c>
      <c r="H47" s="48">
        <v>4</v>
      </c>
      <c r="I47" s="94">
        <v>6</v>
      </c>
      <c r="J47" s="94">
        <v>14</v>
      </c>
      <c r="K47" s="94">
        <v>6</v>
      </c>
      <c r="L47" s="94">
        <v>0</v>
      </c>
      <c r="M47" s="94">
        <v>0</v>
      </c>
      <c r="N47" s="94">
        <v>5</v>
      </c>
      <c r="O47" s="94">
        <v>1</v>
      </c>
      <c r="P47" s="95">
        <f t="shared" si="2"/>
        <v>36</v>
      </c>
      <c r="Q47" s="93"/>
      <c r="R47" s="20">
        <f t="shared" si="3"/>
        <v>36</v>
      </c>
      <c r="S47" s="59" t="s">
        <v>629</v>
      </c>
      <c r="T47" s="101">
        <v>20</v>
      </c>
      <c r="U47" s="48" t="s">
        <v>58</v>
      </c>
    </row>
    <row r="48" spans="1:21" ht="63" x14ac:dyDescent="0.25">
      <c r="A48" s="57" t="s">
        <v>18</v>
      </c>
      <c r="B48" s="57">
        <v>41</v>
      </c>
      <c r="C48" s="57" t="s">
        <v>16</v>
      </c>
      <c r="D48" s="57" t="s">
        <v>451</v>
      </c>
      <c r="E48" s="49" t="s">
        <v>166</v>
      </c>
      <c r="F48" s="50" t="s">
        <v>158</v>
      </c>
      <c r="G48" s="49" t="s">
        <v>163</v>
      </c>
      <c r="H48" s="53">
        <v>8</v>
      </c>
      <c r="I48" s="59">
        <v>6</v>
      </c>
      <c r="J48" s="59">
        <v>6</v>
      </c>
      <c r="K48" s="59">
        <v>3</v>
      </c>
      <c r="L48" s="59">
        <v>0</v>
      </c>
      <c r="M48" s="59">
        <v>4</v>
      </c>
      <c r="N48" s="59">
        <v>5</v>
      </c>
      <c r="O48" s="59">
        <v>3</v>
      </c>
      <c r="P48" s="95">
        <f t="shared" si="2"/>
        <v>35</v>
      </c>
      <c r="Q48" s="59"/>
      <c r="R48" s="20">
        <f t="shared" si="3"/>
        <v>35</v>
      </c>
      <c r="S48" s="59" t="s">
        <v>629</v>
      </c>
      <c r="T48" s="101">
        <v>21</v>
      </c>
      <c r="U48" s="53" t="s">
        <v>160</v>
      </c>
    </row>
    <row r="49" spans="1:22" ht="66" hidden="1" x14ac:dyDescent="0.25">
      <c r="A49" s="57" t="s">
        <v>18</v>
      </c>
      <c r="B49" s="57">
        <v>42</v>
      </c>
      <c r="C49" s="57" t="s">
        <v>16</v>
      </c>
      <c r="D49" s="104" t="s">
        <v>456</v>
      </c>
      <c r="E49" s="86" t="s">
        <v>234</v>
      </c>
      <c r="F49" s="105" t="s">
        <v>216</v>
      </c>
      <c r="G49" s="30" t="s">
        <v>235</v>
      </c>
      <c r="H49" s="47">
        <v>4</v>
      </c>
      <c r="I49" s="64">
        <v>9</v>
      </c>
      <c r="J49" s="64">
        <v>7</v>
      </c>
      <c r="K49" s="64">
        <v>0</v>
      </c>
      <c r="L49" s="64">
        <v>6</v>
      </c>
      <c r="M49" s="64">
        <v>0</v>
      </c>
      <c r="N49" s="64">
        <v>5</v>
      </c>
      <c r="O49" s="64">
        <v>2</v>
      </c>
      <c r="P49" s="95">
        <f t="shared" si="2"/>
        <v>33</v>
      </c>
      <c r="Q49" s="64"/>
      <c r="R49" s="20">
        <f t="shared" si="3"/>
        <v>33</v>
      </c>
      <c r="S49" s="59" t="s">
        <v>629</v>
      </c>
      <c r="T49" s="101">
        <v>22</v>
      </c>
      <c r="U49" s="47" t="s">
        <v>236</v>
      </c>
    </row>
    <row r="50" spans="1:22" ht="115.5" hidden="1" x14ac:dyDescent="0.25">
      <c r="A50" s="57" t="s">
        <v>18</v>
      </c>
      <c r="B50" s="57">
        <v>43</v>
      </c>
      <c r="C50" s="57" t="s">
        <v>16</v>
      </c>
      <c r="D50" s="58" t="s">
        <v>460</v>
      </c>
      <c r="E50" s="48" t="s">
        <v>283</v>
      </c>
      <c r="F50" s="47" t="s">
        <v>280</v>
      </c>
      <c r="G50" s="30">
        <v>7</v>
      </c>
      <c r="H50" s="48">
        <v>2</v>
      </c>
      <c r="I50" s="58">
        <v>9</v>
      </c>
      <c r="J50" s="58">
        <v>8</v>
      </c>
      <c r="K50" s="58">
        <v>3</v>
      </c>
      <c r="L50" s="58">
        <v>6</v>
      </c>
      <c r="M50" s="58">
        <v>0</v>
      </c>
      <c r="N50" s="58">
        <v>5</v>
      </c>
      <c r="O50" s="58">
        <v>0</v>
      </c>
      <c r="P50" s="95">
        <f t="shared" si="2"/>
        <v>33</v>
      </c>
      <c r="Q50" s="58"/>
      <c r="R50" s="20">
        <f t="shared" si="3"/>
        <v>33</v>
      </c>
      <c r="S50" s="59" t="s">
        <v>629</v>
      </c>
      <c r="T50" s="101">
        <v>22</v>
      </c>
      <c r="U50" s="48" t="s">
        <v>459</v>
      </c>
    </row>
    <row r="51" spans="1:22" ht="56.25" hidden="1" x14ac:dyDescent="0.25">
      <c r="A51" s="57" t="s">
        <v>18</v>
      </c>
      <c r="B51" s="57">
        <v>44</v>
      </c>
      <c r="C51" s="57" t="s">
        <v>16</v>
      </c>
      <c r="D51" s="58" t="s">
        <v>419</v>
      </c>
      <c r="E51" s="25" t="s">
        <v>31</v>
      </c>
      <c r="F51" s="23" t="s">
        <v>32</v>
      </c>
      <c r="G51" s="24" t="s">
        <v>33</v>
      </c>
      <c r="H51" s="25">
        <v>4</v>
      </c>
      <c r="I51" s="25">
        <v>9</v>
      </c>
      <c r="J51" s="25">
        <v>8</v>
      </c>
      <c r="K51" s="25">
        <v>3</v>
      </c>
      <c r="L51" s="25">
        <v>0</v>
      </c>
      <c r="M51" s="25">
        <v>0</v>
      </c>
      <c r="N51" s="25">
        <v>5</v>
      </c>
      <c r="O51" s="25">
        <v>2</v>
      </c>
      <c r="P51" s="95">
        <f t="shared" si="2"/>
        <v>31</v>
      </c>
      <c r="Q51" s="58"/>
      <c r="R51" s="20">
        <f t="shared" si="3"/>
        <v>31</v>
      </c>
      <c r="S51" s="59" t="s">
        <v>629</v>
      </c>
      <c r="T51" s="101">
        <v>23</v>
      </c>
      <c r="U51" s="25" t="s">
        <v>34</v>
      </c>
    </row>
    <row r="52" spans="1:22" ht="63" x14ac:dyDescent="0.25">
      <c r="A52" s="57" t="s">
        <v>18</v>
      </c>
      <c r="B52" s="57">
        <v>45</v>
      </c>
      <c r="C52" s="57" t="s">
        <v>16</v>
      </c>
      <c r="D52" s="58" t="s">
        <v>450</v>
      </c>
      <c r="E52" s="49" t="s">
        <v>167</v>
      </c>
      <c r="F52" s="50" t="s">
        <v>158</v>
      </c>
      <c r="G52" s="49" t="s">
        <v>163</v>
      </c>
      <c r="H52" s="53">
        <v>10</v>
      </c>
      <c r="I52" s="58">
        <v>6</v>
      </c>
      <c r="J52" s="58">
        <v>10</v>
      </c>
      <c r="K52" s="58">
        <v>0</v>
      </c>
      <c r="L52" s="58">
        <v>3</v>
      </c>
      <c r="M52" s="58">
        <v>0</v>
      </c>
      <c r="N52" s="58">
        <v>0</v>
      </c>
      <c r="O52" s="58">
        <v>2</v>
      </c>
      <c r="P52" s="95">
        <f t="shared" si="2"/>
        <v>31</v>
      </c>
      <c r="Q52" s="58"/>
      <c r="R52" s="20">
        <f t="shared" si="3"/>
        <v>31</v>
      </c>
      <c r="S52" s="59" t="s">
        <v>629</v>
      </c>
      <c r="T52" s="101">
        <v>23</v>
      </c>
      <c r="U52" s="53" t="s">
        <v>160</v>
      </c>
    </row>
    <row r="53" spans="1:22" ht="82.5" hidden="1" customHeight="1" x14ac:dyDescent="0.25">
      <c r="A53" s="57" t="s">
        <v>18</v>
      </c>
      <c r="B53" s="57">
        <v>46</v>
      </c>
      <c r="C53" s="57" t="s">
        <v>16</v>
      </c>
      <c r="D53" s="58" t="s">
        <v>461</v>
      </c>
      <c r="E53" s="56" t="s">
        <v>300</v>
      </c>
      <c r="F53" s="47" t="s">
        <v>297</v>
      </c>
      <c r="G53" s="102">
        <v>7</v>
      </c>
      <c r="H53" s="48">
        <v>6</v>
      </c>
      <c r="I53" s="58">
        <v>15</v>
      </c>
      <c r="J53" s="58">
        <v>0</v>
      </c>
      <c r="K53" s="58">
        <v>0</v>
      </c>
      <c r="L53" s="58">
        <v>6</v>
      </c>
      <c r="M53" s="58">
        <v>0</v>
      </c>
      <c r="N53" s="58">
        <v>0</v>
      </c>
      <c r="O53" s="58">
        <v>0</v>
      </c>
      <c r="P53" s="95">
        <f t="shared" si="2"/>
        <v>27</v>
      </c>
      <c r="Q53" s="58"/>
      <c r="R53" s="20">
        <f t="shared" si="3"/>
        <v>27</v>
      </c>
      <c r="S53" s="59" t="s">
        <v>629</v>
      </c>
      <c r="T53" s="101">
        <v>24</v>
      </c>
      <c r="U53" s="48" t="s">
        <v>294</v>
      </c>
    </row>
    <row r="54" spans="1:22" ht="78.75" hidden="1" x14ac:dyDescent="0.25">
      <c r="A54" s="57" t="s">
        <v>18</v>
      </c>
      <c r="B54" s="57">
        <v>47</v>
      </c>
      <c r="C54" s="57" t="s">
        <v>16</v>
      </c>
      <c r="D54" s="57" t="s">
        <v>438</v>
      </c>
      <c r="E54" s="53" t="s">
        <v>92</v>
      </c>
      <c r="F54" s="50" t="s">
        <v>83</v>
      </c>
      <c r="G54" s="19" t="s">
        <v>33</v>
      </c>
      <c r="H54" s="53">
        <v>6</v>
      </c>
      <c r="I54" s="59">
        <v>9</v>
      </c>
      <c r="J54" s="59">
        <v>2</v>
      </c>
      <c r="K54" s="59">
        <v>3</v>
      </c>
      <c r="L54" s="59">
        <v>0</v>
      </c>
      <c r="M54" s="59">
        <v>4</v>
      </c>
      <c r="N54" s="59">
        <v>0</v>
      </c>
      <c r="O54" s="59">
        <v>2</v>
      </c>
      <c r="P54" s="95">
        <f t="shared" si="2"/>
        <v>26</v>
      </c>
      <c r="Q54" s="59"/>
      <c r="R54" s="20">
        <f t="shared" si="3"/>
        <v>26</v>
      </c>
      <c r="S54" s="58" t="s">
        <v>629</v>
      </c>
      <c r="T54" s="101">
        <v>25</v>
      </c>
      <c r="U54" s="53" t="s">
        <v>84</v>
      </c>
    </row>
    <row r="55" spans="1:22" ht="63" x14ac:dyDescent="0.25">
      <c r="A55" s="57" t="s">
        <v>18</v>
      </c>
      <c r="B55" s="57">
        <v>48</v>
      </c>
      <c r="C55" s="57" t="s">
        <v>16</v>
      </c>
      <c r="D55" s="58" t="s">
        <v>445</v>
      </c>
      <c r="E55" s="49" t="s">
        <v>169</v>
      </c>
      <c r="F55" s="50" t="s">
        <v>158</v>
      </c>
      <c r="G55" s="19" t="s">
        <v>165</v>
      </c>
      <c r="H55" s="53">
        <v>6</v>
      </c>
      <c r="I55" s="58">
        <v>9</v>
      </c>
      <c r="J55" s="58">
        <v>3</v>
      </c>
      <c r="K55" s="58">
        <v>3</v>
      </c>
      <c r="L55" s="58">
        <v>0</v>
      </c>
      <c r="M55" s="58">
        <v>0</v>
      </c>
      <c r="N55" s="58">
        <v>5</v>
      </c>
      <c r="O55" s="58">
        <v>0</v>
      </c>
      <c r="P55" s="95">
        <f t="shared" si="2"/>
        <v>26</v>
      </c>
      <c r="Q55" s="58"/>
      <c r="R55" s="20">
        <f t="shared" si="3"/>
        <v>26</v>
      </c>
      <c r="S55" s="59" t="s">
        <v>629</v>
      </c>
      <c r="T55" s="101">
        <v>25</v>
      </c>
      <c r="U55" s="53" t="s">
        <v>160</v>
      </c>
    </row>
    <row r="56" spans="1:22" ht="47.25" hidden="1" customHeight="1" x14ac:dyDescent="0.25">
      <c r="A56" s="57" t="s">
        <v>18</v>
      </c>
      <c r="B56" s="57">
        <v>49</v>
      </c>
      <c r="C56" s="57" t="s">
        <v>16</v>
      </c>
      <c r="D56" s="57" t="s">
        <v>457</v>
      </c>
      <c r="E56" s="48" t="s">
        <v>259</v>
      </c>
      <c r="F56" s="47" t="s">
        <v>260</v>
      </c>
      <c r="G56" s="30">
        <v>7</v>
      </c>
      <c r="H56" s="48">
        <v>6</v>
      </c>
      <c r="I56" s="68">
        <v>6</v>
      </c>
      <c r="J56" s="68">
        <v>6</v>
      </c>
      <c r="K56" s="68">
        <v>3</v>
      </c>
      <c r="L56" s="68">
        <v>0</v>
      </c>
      <c r="M56" s="68">
        <v>0</v>
      </c>
      <c r="N56" s="68">
        <v>0</v>
      </c>
      <c r="O56" s="68">
        <v>2</v>
      </c>
      <c r="P56" s="95">
        <f t="shared" si="2"/>
        <v>23</v>
      </c>
      <c r="Q56" s="68"/>
      <c r="R56" s="20">
        <f t="shared" si="3"/>
        <v>23</v>
      </c>
      <c r="S56" s="59" t="s">
        <v>629</v>
      </c>
      <c r="T56" s="58">
        <v>26</v>
      </c>
      <c r="U56" s="48" t="s">
        <v>261</v>
      </c>
      <c r="V56" s="33"/>
    </row>
    <row r="57" spans="1:22" ht="15.75" x14ac:dyDescent="0.25">
      <c r="F57" s="15"/>
      <c r="U57" s="34"/>
    </row>
    <row r="58" spans="1:22" ht="15.75" x14ac:dyDescent="0.25">
      <c r="D58" s="16" t="s">
        <v>23</v>
      </c>
      <c r="F58" s="15" t="s">
        <v>377</v>
      </c>
    </row>
    <row r="59" spans="1:22" ht="15.75" x14ac:dyDescent="0.25">
      <c r="F59" s="15" t="s">
        <v>378</v>
      </c>
    </row>
    <row r="60" spans="1:22" ht="15.75" x14ac:dyDescent="0.25">
      <c r="F60" s="15" t="s">
        <v>379</v>
      </c>
    </row>
    <row r="61" spans="1:22" ht="15.75" x14ac:dyDescent="0.25">
      <c r="F61" s="15" t="s">
        <v>380</v>
      </c>
    </row>
    <row r="62" spans="1:22" ht="15.75" x14ac:dyDescent="0.25">
      <c r="F62" s="15" t="s">
        <v>19</v>
      </c>
    </row>
    <row r="63" spans="1:22" ht="15.75" x14ac:dyDescent="0.25">
      <c r="F63" s="15" t="s">
        <v>381</v>
      </c>
    </row>
    <row r="64" spans="1:22" ht="15.75" x14ac:dyDescent="0.25">
      <c r="F64" s="15" t="s">
        <v>382</v>
      </c>
    </row>
    <row r="65" spans="6:6" ht="15.75" x14ac:dyDescent="0.25">
      <c r="F65" s="15" t="s">
        <v>20</v>
      </c>
    </row>
    <row r="66" spans="6:6" ht="15.75" x14ac:dyDescent="0.25">
      <c r="F66" s="15" t="s">
        <v>383</v>
      </c>
    </row>
    <row r="67" spans="6:6" ht="15.75" x14ac:dyDescent="0.25">
      <c r="F67" s="15" t="s">
        <v>384</v>
      </c>
    </row>
    <row r="68" spans="6:6" ht="15.75" x14ac:dyDescent="0.25">
      <c r="F68" s="15" t="s">
        <v>21</v>
      </c>
    </row>
    <row r="69" spans="6:6" ht="15.75" x14ac:dyDescent="0.25">
      <c r="F69" s="15"/>
    </row>
    <row r="70" spans="6:6" ht="15.75" x14ac:dyDescent="0.25">
      <c r="F70" s="15"/>
    </row>
  </sheetData>
  <autoFilter ref="A7:U56">
    <filterColumn colId="5">
      <filters>
        <filter val="МОУ &quot;СОШ № 7 г. Ртищево Саратовской области&quot;"/>
      </filters>
    </filterColumn>
    <sortState ref="A7:AK59">
      <sortCondition descending="1" ref="P7"/>
    </sortState>
  </autoFilter>
  <sortState ref="A8:U56">
    <sortCondition descending="1" ref="P8:P56"/>
  </sortState>
  <mergeCells count="5">
    <mergeCell ref="A1:O1"/>
    <mergeCell ref="A2:F2"/>
    <mergeCell ref="A3:F3"/>
    <mergeCell ref="A4:O4"/>
    <mergeCell ref="A5:O5"/>
  </mergeCells>
  <pageMargins left="0" right="0" top="0" bottom="0" header="0.31496062992125984" footer="0.31496062992125984"/>
  <pageSetup paperSize="9" scale="4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I69"/>
  <sheetViews>
    <sheetView zoomScale="70" zoomScaleNormal="70" workbookViewId="0">
      <selection activeCell="U55" sqref="U55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9.85546875" style="4" customWidth="1"/>
    <col min="5" max="5" width="18.42578125" customWidth="1"/>
    <col min="6" max="6" width="21.28515625" customWidth="1"/>
    <col min="7" max="7" width="7.42578125" customWidth="1"/>
    <col min="8" max="16" width="7.7109375" customWidth="1"/>
    <col min="17" max="17" width="11" customWidth="1"/>
    <col min="18" max="19" width="6.5703125" customWidth="1"/>
    <col min="20" max="20" width="13.42578125" customWidth="1"/>
    <col min="22" max="22" width="18.42578125" customWidth="1"/>
  </cols>
  <sheetData>
    <row r="1" spans="1:35" ht="15.75" customHeight="1" x14ac:dyDescent="0.25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7"/>
      <c r="R1" s="38"/>
      <c r="S1" s="38"/>
      <c r="T1" s="38"/>
      <c r="U1" s="38"/>
      <c r="V1" s="38"/>
    </row>
    <row r="2" spans="1:35" ht="15.75" customHeight="1" x14ac:dyDescent="0.25">
      <c r="A2" s="125" t="s">
        <v>13</v>
      </c>
      <c r="B2" s="125"/>
      <c r="C2" s="125"/>
      <c r="D2" s="125"/>
      <c r="E2" s="125"/>
      <c r="F2" s="125"/>
      <c r="G2" s="39"/>
      <c r="H2" s="39"/>
      <c r="I2" s="39"/>
      <c r="J2" s="39"/>
      <c r="K2" s="39"/>
      <c r="L2" s="39"/>
      <c r="M2" s="39"/>
      <c r="N2" s="39"/>
      <c r="O2" s="39"/>
      <c r="P2" s="40"/>
      <c r="Q2" s="37"/>
      <c r="R2" s="38"/>
      <c r="S2" s="38"/>
      <c r="T2" s="38"/>
      <c r="U2" s="38"/>
      <c r="V2" s="38"/>
    </row>
    <row r="3" spans="1:35" ht="15.75" customHeight="1" x14ac:dyDescent="0.25">
      <c r="A3" s="125" t="s">
        <v>14</v>
      </c>
      <c r="B3" s="125"/>
      <c r="C3" s="125"/>
      <c r="D3" s="125"/>
      <c r="E3" s="125"/>
      <c r="F3" s="125"/>
      <c r="G3" s="39"/>
      <c r="H3" s="39"/>
      <c r="I3" s="39"/>
      <c r="J3" s="39"/>
      <c r="K3" s="39"/>
      <c r="L3" s="39"/>
      <c r="M3" s="39"/>
      <c r="N3" s="39"/>
      <c r="O3" s="39"/>
      <c r="P3" s="40"/>
      <c r="Q3" s="37"/>
      <c r="R3" s="38"/>
      <c r="S3" s="38"/>
      <c r="T3" s="38"/>
      <c r="U3" s="38"/>
      <c r="V3" s="38"/>
    </row>
    <row r="4" spans="1:35" ht="15.75" customHeight="1" x14ac:dyDescent="0.2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40"/>
      <c r="Q4" s="37"/>
      <c r="R4" s="38"/>
      <c r="S4" s="38"/>
      <c r="T4" s="38"/>
      <c r="U4" s="38"/>
      <c r="V4" s="38"/>
    </row>
    <row r="5" spans="1:35" ht="15.75" customHeight="1" x14ac:dyDescent="0.2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37"/>
      <c r="R5" s="38"/>
      <c r="S5" s="38"/>
      <c r="T5" s="38"/>
      <c r="U5" s="38"/>
      <c r="V5" s="38"/>
    </row>
    <row r="6" spans="1:35" ht="110.25" x14ac:dyDescent="0.25">
      <c r="A6" s="41" t="s">
        <v>0</v>
      </c>
      <c r="B6" s="41" t="s">
        <v>1</v>
      </c>
      <c r="C6" s="41" t="s">
        <v>10</v>
      </c>
      <c r="D6" s="41" t="s">
        <v>12</v>
      </c>
      <c r="E6" s="41" t="s">
        <v>2</v>
      </c>
      <c r="F6" s="41" t="s">
        <v>6</v>
      </c>
      <c r="G6" s="41" t="s">
        <v>5</v>
      </c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2" t="s">
        <v>618</v>
      </c>
      <c r="R6" s="41" t="s">
        <v>4</v>
      </c>
      <c r="S6" s="41" t="s">
        <v>8</v>
      </c>
      <c r="T6" s="43" t="s">
        <v>7</v>
      </c>
      <c r="U6" s="43" t="s">
        <v>9</v>
      </c>
      <c r="V6" s="41" t="s">
        <v>3</v>
      </c>
    </row>
    <row r="7" spans="1:35" ht="66" hidden="1" x14ac:dyDescent="0.25">
      <c r="A7" s="57" t="s">
        <v>18</v>
      </c>
      <c r="B7" s="57">
        <v>1</v>
      </c>
      <c r="C7" s="57" t="s">
        <v>16</v>
      </c>
      <c r="D7" s="58" t="s">
        <v>497</v>
      </c>
      <c r="E7" s="26" t="s">
        <v>240</v>
      </c>
      <c r="F7" s="47" t="s">
        <v>216</v>
      </c>
      <c r="G7" s="30" t="s">
        <v>241</v>
      </c>
      <c r="H7" s="47">
        <v>12</v>
      </c>
      <c r="I7" s="58">
        <v>8</v>
      </c>
      <c r="J7" s="58">
        <v>16</v>
      </c>
      <c r="K7" s="58">
        <v>9</v>
      </c>
      <c r="L7" s="58">
        <v>5</v>
      </c>
      <c r="M7" s="58">
        <v>2</v>
      </c>
      <c r="N7" s="58">
        <v>2</v>
      </c>
      <c r="O7" s="58">
        <v>10</v>
      </c>
      <c r="P7" s="58">
        <v>0</v>
      </c>
      <c r="Q7" s="20">
        <f t="shared" ref="Q7:Q38" si="0">SUM(H7:P7)</f>
        <v>64</v>
      </c>
      <c r="R7" s="58"/>
      <c r="S7" s="20">
        <f t="shared" ref="S7:S38" si="1">SUM(H7:P7)</f>
        <v>64</v>
      </c>
      <c r="T7" s="59" t="s">
        <v>630</v>
      </c>
      <c r="U7" s="58">
        <v>1</v>
      </c>
      <c r="V7" s="47" t="s">
        <v>218</v>
      </c>
    </row>
    <row r="8" spans="1:35" ht="66" hidden="1" x14ac:dyDescent="0.25">
      <c r="A8" s="57" t="s">
        <v>18</v>
      </c>
      <c r="B8" s="57">
        <v>2</v>
      </c>
      <c r="C8" s="57" t="s">
        <v>16</v>
      </c>
      <c r="D8" s="57" t="s">
        <v>499</v>
      </c>
      <c r="E8" s="26" t="s">
        <v>243</v>
      </c>
      <c r="F8" s="47" t="s">
        <v>216</v>
      </c>
      <c r="G8" s="30" t="s">
        <v>241</v>
      </c>
      <c r="H8" s="47">
        <v>12</v>
      </c>
      <c r="I8" s="64">
        <v>8</v>
      </c>
      <c r="J8" s="64">
        <v>16</v>
      </c>
      <c r="K8" s="64">
        <v>9</v>
      </c>
      <c r="L8" s="64">
        <v>5</v>
      </c>
      <c r="M8" s="64">
        <v>2</v>
      </c>
      <c r="N8" s="64">
        <v>2</v>
      </c>
      <c r="O8" s="64">
        <v>10</v>
      </c>
      <c r="P8" s="64">
        <v>0</v>
      </c>
      <c r="Q8" s="20">
        <f t="shared" si="0"/>
        <v>64</v>
      </c>
      <c r="R8" s="64"/>
      <c r="S8" s="20">
        <f t="shared" si="1"/>
        <v>64</v>
      </c>
      <c r="T8" s="59" t="s">
        <v>630</v>
      </c>
      <c r="U8" s="58">
        <v>1</v>
      </c>
      <c r="V8" s="47" t="s">
        <v>218</v>
      </c>
    </row>
    <row r="9" spans="1:35" ht="66" hidden="1" x14ac:dyDescent="0.25">
      <c r="A9" s="57" t="s">
        <v>18</v>
      </c>
      <c r="B9" s="57">
        <v>3</v>
      </c>
      <c r="C9" s="57" t="s">
        <v>16</v>
      </c>
      <c r="D9" s="58" t="s">
        <v>502</v>
      </c>
      <c r="E9" s="24" t="s">
        <v>245</v>
      </c>
      <c r="F9" s="47" t="s">
        <v>216</v>
      </c>
      <c r="G9" s="30" t="s">
        <v>244</v>
      </c>
      <c r="H9" s="47">
        <v>12</v>
      </c>
      <c r="I9" s="58">
        <v>4</v>
      </c>
      <c r="J9" s="58">
        <v>12</v>
      </c>
      <c r="K9" s="58">
        <v>11</v>
      </c>
      <c r="L9" s="58">
        <v>5</v>
      </c>
      <c r="M9" s="58">
        <v>4</v>
      </c>
      <c r="N9" s="58">
        <v>6</v>
      </c>
      <c r="O9" s="58">
        <v>2</v>
      </c>
      <c r="P9" s="58">
        <v>0</v>
      </c>
      <c r="Q9" s="20">
        <f t="shared" si="0"/>
        <v>56</v>
      </c>
      <c r="R9" s="58"/>
      <c r="S9" s="20">
        <f t="shared" si="1"/>
        <v>56</v>
      </c>
      <c r="T9" s="59" t="s">
        <v>627</v>
      </c>
      <c r="U9" s="58">
        <v>2</v>
      </c>
      <c r="V9" s="47" t="s">
        <v>218</v>
      </c>
    </row>
    <row r="10" spans="1:35" ht="66" hidden="1" x14ac:dyDescent="0.25">
      <c r="A10" s="57" t="s">
        <v>18</v>
      </c>
      <c r="B10" s="57">
        <v>4</v>
      </c>
      <c r="C10" s="57" t="s">
        <v>16</v>
      </c>
      <c r="D10" s="58" t="s">
        <v>501</v>
      </c>
      <c r="E10" s="26" t="s">
        <v>500</v>
      </c>
      <c r="F10" s="47" t="s">
        <v>216</v>
      </c>
      <c r="G10" s="30" t="s">
        <v>244</v>
      </c>
      <c r="H10" s="47">
        <v>12</v>
      </c>
      <c r="I10" s="58">
        <v>8</v>
      </c>
      <c r="J10" s="58">
        <v>14</v>
      </c>
      <c r="K10" s="58">
        <v>9</v>
      </c>
      <c r="L10" s="58">
        <v>5</v>
      </c>
      <c r="M10" s="58">
        <v>0</v>
      </c>
      <c r="N10" s="58">
        <v>2</v>
      </c>
      <c r="O10" s="58">
        <v>0</v>
      </c>
      <c r="P10" s="58">
        <v>0</v>
      </c>
      <c r="Q10" s="20">
        <f t="shared" si="0"/>
        <v>50</v>
      </c>
      <c r="R10" s="58"/>
      <c r="S10" s="20">
        <f t="shared" si="1"/>
        <v>50</v>
      </c>
      <c r="T10" s="59" t="s">
        <v>627</v>
      </c>
      <c r="U10" s="58">
        <v>3</v>
      </c>
      <c r="V10" s="47" t="s">
        <v>218</v>
      </c>
    </row>
    <row r="11" spans="1:35" ht="78.75" hidden="1" x14ac:dyDescent="0.25">
      <c r="A11" s="57" t="s">
        <v>18</v>
      </c>
      <c r="B11" s="57">
        <v>5</v>
      </c>
      <c r="C11" s="57" t="s">
        <v>16</v>
      </c>
      <c r="D11" s="58" t="s">
        <v>480</v>
      </c>
      <c r="E11" s="53" t="s">
        <v>102</v>
      </c>
      <c r="F11" s="50" t="s">
        <v>83</v>
      </c>
      <c r="G11" s="19">
        <v>8</v>
      </c>
      <c r="H11" s="53">
        <v>10</v>
      </c>
      <c r="I11" s="58">
        <v>8</v>
      </c>
      <c r="J11" s="58">
        <v>14</v>
      </c>
      <c r="K11" s="58">
        <v>9</v>
      </c>
      <c r="L11" s="58">
        <v>5</v>
      </c>
      <c r="M11" s="58">
        <v>2</v>
      </c>
      <c r="N11" s="58">
        <v>0</v>
      </c>
      <c r="O11" s="58">
        <v>0</v>
      </c>
      <c r="P11" s="58">
        <v>0</v>
      </c>
      <c r="Q11" s="20">
        <f t="shared" si="0"/>
        <v>48</v>
      </c>
      <c r="R11" s="58"/>
      <c r="S11" s="20">
        <f t="shared" si="1"/>
        <v>48</v>
      </c>
      <c r="T11" s="59" t="s">
        <v>627</v>
      </c>
      <c r="U11" s="58">
        <v>4</v>
      </c>
      <c r="V11" s="53" t="s">
        <v>99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5" customFormat="1" ht="99" hidden="1" x14ac:dyDescent="0.25">
      <c r="A12" s="57" t="s">
        <v>18</v>
      </c>
      <c r="B12" s="57">
        <v>6</v>
      </c>
      <c r="C12" s="57" t="s">
        <v>16</v>
      </c>
      <c r="D12" s="58" t="s">
        <v>520</v>
      </c>
      <c r="E12" s="48" t="s">
        <v>322</v>
      </c>
      <c r="F12" s="47" t="s">
        <v>319</v>
      </c>
      <c r="G12" s="30">
        <v>8</v>
      </c>
      <c r="H12" s="48">
        <v>10</v>
      </c>
      <c r="I12" s="58">
        <v>8</v>
      </c>
      <c r="J12" s="58">
        <v>10</v>
      </c>
      <c r="K12" s="58">
        <v>11</v>
      </c>
      <c r="L12" s="58">
        <v>5</v>
      </c>
      <c r="M12" s="58">
        <v>0</v>
      </c>
      <c r="N12" s="58">
        <v>2</v>
      </c>
      <c r="O12" s="58">
        <v>0</v>
      </c>
      <c r="P12" s="58">
        <v>0</v>
      </c>
      <c r="Q12" s="20">
        <f t="shared" si="0"/>
        <v>46</v>
      </c>
      <c r="R12" s="58"/>
      <c r="S12" s="20">
        <f t="shared" si="1"/>
        <v>46</v>
      </c>
      <c r="T12" s="59" t="s">
        <v>627</v>
      </c>
      <c r="U12" s="58">
        <v>5</v>
      </c>
      <c r="V12" s="48" t="s">
        <v>320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66" hidden="1" x14ac:dyDescent="0.25">
      <c r="A13" s="57" t="s">
        <v>18</v>
      </c>
      <c r="B13" s="57">
        <v>7</v>
      </c>
      <c r="C13" s="57" t="s">
        <v>16</v>
      </c>
      <c r="D13" s="58" t="s">
        <v>476</v>
      </c>
      <c r="E13" s="60" t="s">
        <v>76</v>
      </c>
      <c r="F13" s="47" t="s">
        <v>73</v>
      </c>
      <c r="G13" s="30" t="s">
        <v>74</v>
      </c>
      <c r="H13" s="48">
        <v>12</v>
      </c>
      <c r="I13" s="58">
        <v>8</v>
      </c>
      <c r="J13" s="58">
        <v>14</v>
      </c>
      <c r="K13" s="58">
        <v>6</v>
      </c>
      <c r="L13" s="58">
        <v>5</v>
      </c>
      <c r="M13" s="58">
        <v>0</v>
      </c>
      <c r="N13" s="58">
        <v>0</v>
      </c>
      <c r="O13" s="58">
        <v>0</v>
      </c>
      <c r="P13" s="58">
        <v>0</v>
      </c>
      <c r="Q13" s="20">
        <f t="shared" si="0"/>
        <v>45</v>
      </c>
      <c r="R13" s="58"/>
      <c r="S13" s="20">
        <f t="shared" si="1"/>
        <v>45</v>
      </c>
      <c r="T13" s="59" t="s">
        <v>627</v>
      </c>
      <c r="U13" s="58">
        <v>6</v>
      </c>
      <c r="V13" s="48" t="s">
        <v>75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63" x14ac:dyDescent="0.25">
      <c r="A14" s="57" t="s">
        <v>18</v>
      </c>
      <c r="B14" s="57">
        <v>8</v>
      </c>
      <c r="C14" s="57" t="s">
        <v>16</v>
      </c>
      <c r="D14" s="57" t="s">
        <v>489</v>
      </c>
      <c r="E14" s="79" t="s">
        <v>171</v>
      </c>
      <c r="F14" s="50" t="s">
        <v>158</v>
      </c>
      <c r="G14" s="19" t="s">
        <v>172</v>
      </c>
      <c r="H14" s="49">
        <v>10</v>
      </c>
      <c r="I14" s="64">
        <v>8</v>
      </c>
      <c r="J14" s="64">
        <v>12</v>
      </c>
      <c r="K14" s="64">
        <v>9</v>
      </c>
      <c r="L14" s="64">
        <v>5</v>
      </c>
      <c r="M14" s="64">
        <v>0</v>
      </c>
      <c r="N14" s="64">
        <v>0</v>
      </c>
      <c r="O14" s="64">
        <v>0</v>
      </c>
      <c r="P14" s="64">
        <v>0</v>
      </c>
      <c r="Q14" s="20">
        <f t="shared" si="0"/>
        <v>44</v>
      </c>
      <c r="R14" s="64"/>
      <c r="S14" s="20">
        <f t="shared" si="1"/>
        <v>44</v>
      </c>
      <c r="T14" s="58" t="s">
        <v>629</v>
      </c>
      <c r="U14" s="58">
        <v>7</v>
      </c>
      <c r="V14" s="49" t="s">
        <v>173</v>
      </c>
    </row>
    <row r="15" spans="1:35" ht="49.5" hidden="1" x14ac:dyDescent="0.25">
      <c r="A15" s="57" t="s">
        <v>18</v>
      </c>
      <c r="B15" s="57">
        <v>9</v>
      </c>
      <c r="C15" s="57" t="s">
        <v>16</v>
      </c>
      <c r="D15" s="58" t="s">
        <v>487</v>
      </c>
      <c r="E15" s="48" t="s">
        <v>149</v>
      </c>
      <c r="F15" s="47" t="s">
        <v>146</v>
      </c>
      <c r="G15" s="30" t="s">
        <v>150</v>
      </c>
      <c r="H15" s="48">
        <v>10</v>
      </c>
      <c r="I15" s="58">
        <v>8</v>
      </c>
      <c r="J15" s="58">
        <v>12</v>
      </c>
      <c r="K15" s="58">
        <v>4</v>
      </c>
      <c r="L15" s="58">
        <v>5</v>
      </c>
      <c r="M15" s="58">
        <v>0</v>
      </c>
      <c r="N15" s="58">
        <v>4</v>
      </c>
      <c r="O15" s="58">
        <v>0</v>
      </c>
      <c r="P15" s="58">
        <v>0</v>
      </c>
      <c r="Q15" s="20">
        <f t="shared" si="0"/>
        <v>43</v>
      </c>
      <c r="R15" s="58"/>
      <c r="S15" s="20">
        <f t="shared" si="1"/>
        <v>43</v>
      </c>
      <c r="T15" s="58" t="s">
        <v>629</v>
      </c>
      <c r="U15" s="58">
        <v>8</v>
      </c>
      <c r="V15" s="48" t="s">
        <v>148</v>
      </c>
    </row>
    <row r="16" spans="1:35" ht="63" x14ac:dyDescent="0.25">
      <c r="A16" s="57" t="s">
        <v>18</v>
      </c>
      <c r="B16" s="57">
        <v>10</v>
      </c>
      <c r="C16" s="57" t="s">
        <v>16</v>
      </c>
      <c r="D16" s="58" t="s">
        <v>490</v>
      </c>
      <c r="E16" s="49" t="s">
        <v>174</v>
      </c>
      <c r="F16" s="50" t="s">
        <v>158</v>
      </c>
      <c r="G16" s="49" t="s">
        <v>175</v>
      </c>
      <c r="H16" s="49">
        <v>10</v>
      </c>
      <c r="I16" s="58">
        <v>8</v>
      </c>
      <c r="J16" s="58">
        <v>16</v>
      </c>
      <c r="K16" s="58">
        <v>5</v>
      </c>
      <c r="L16" s="58">
        <v>4</v>
      </c>
      <c r="M16" s="58">
        <v>0</v>
      </c>
      <c r="N16" s="58">
        <v>0</v>
      </c>
      <c r="O16" s="58">
        <v>0</v>
      </c>
      <c r="P16" s="58">
        <v>0</v>
      </c>
      <c r="Q16" s="20">
        <f t="shared" si="0"/>
        <v>43</v>
      </c>
      <c r="R16" s="58"/>
      <c r="S16" s="20">
        <f t="shared" si="1"/>
        <v>43</v>
      </c>
      <c r="T16" s="58" t="s">
        <v>629</v>
      </c>
      <c r="U16" s="58">
        <v>8</v>
      </c>
      <c r="V16" s="49" t="s">
        <v>173</v>
      </c>
    </row>
    <row r="17" spans="1:22" ht="63" hidden="1" x14ac:dyDescent="0.25">
      <c r="A17" s="57" t="s">
        <v>18</v>
      </c>
      <c r="B17" s="57">
        <v>11</v>
      </c>
      <c r="C17" s="57" t="s">
        <v>16</v>
      </c>
      <c r="D17" s="58" t="s">
        <v>482</v>
      </c>
      <c r="E17" s="31" t="s">
        <v>129</v>
      </c>
      <c r="F17" s="50" t="s">
        <v>114</v>
      </c>
      <c r="G17" s="32" t="s">
        <v>74</v>
      </c>
      <c r="H17" s="31">
        <v>10</v>
      </c>
      <c r="I17" s="58">
        <v>8</v>
      </c>
      <c r="J17" s="58">
        <v>12</v>
      </c>
      <c r="K17" s="58">
        <v>4</v>
      </c>
      <c r="L17" s="58">
        <v>5</v>
      </c>
      <c r="M17" s="58">
        <v>0</v>
      </c>
      <c r="N17" s="58">
        <v>2</v>
      </c>
      <c r="O17" s="58">
        <v>0</v>
      </c>
      <c r="P17" s="58">
        <v>0</v>
      </c>
      <c r="Q17" s="20">
        <f t="shared" si="0"/>
        <v>41</v>
      </c>
      <c r="R17" s="58"/>
      <c r="S17" s="20">
        <f t="shared" si="1"/>
        <v>41</v>
      </c>
      <c r="T17" s="58" t="s">
        <v>629</v>
      </c>
      <c r="U17" s="58">
        <v>9</v>
      </c>
      <c r="V17" s="31" t="s">
        <v>122</v>
      </c>
    </row>
    <row r="18" spans="1:22" ht="63" hidden="1" x14ac:dyDescent="0.25">
      <c r="A18" s="57" t="s">
        <v>18</v>
      </c>
      <c r="B18" s="57">
        <v>12</v>
      </c>
      <c r="C18" s="57" t="s">
        <v>16</v>
      </c>
      <c r="D18" s="58" t="s">
        <v>483</v>
      </c>
      <c r="E18" s="31" t="s">
        <v>130</v>
      </c>
      <c r="F18" s="50" t="s">
        <v>114</v>
      </c>
      <c r="G18" s="32" t="s">
        <v>131</v>
      </c>
      <c r="H18" s="31">
        <v>10</v>
      </c>
      <c r="I18" s="58">
        <v>8</v>
      </c>
      <c r="J18" s="58">
        <v>12</v>
      </c>
      <c r="K18" s="58">
        <v>4</v>
      </c>
      <c r="L18" s="58">
        <v>5</v>
      </c>
      <c r="M18" s="58">
        <v>2</v>
      </c>
      <c r="N18" s="58">
        <v>0</v>
      </c>
      <c r="O18" s="58">
        <v>0</v>
      </c>
      <c r="P18" s="58">
        <v>0</v>
      </c>
      <c r="Q18" s="20">
        <f t="shared" si="0"/>
        <v>41</v>
      </c>
      <c r="R18" s="58"/>
      <c r="S18" s="20">
        <f t="shared" si="1"/>
        <v>41</v>
      </c>
      <c r="T18" s="58" t="s">
        <v>629</v>
      </c>
      <c r="U18" s="58">
        <v>9</v>
      </c>
      <c r="V18" s="31" t="s">
        <v>122</v>
      </c>
    </row>
    <row r="19" spans="1:22" ht="75" hidden="1" x14ac:dyDescent="0.25">
      <c r="A19" s="57" t="s">
        <v>18</v>
      </c>
      <c r="B19" s="57">
        <v>13</v>
      </c>
      <c r="C19" s="57" t="s">
        <v>16</v>
      </c>
      <c r="D19" s="58" t="s">
        <v>503</v>
      </c>
      <c r="E19" s="24" t="s">
        <v>246</v>
      </c>
      <c r="F19" s="47" t="s">
        <v>216</v>
      </c>
      <c r="G19" s="30" t="s">
        <v>244</v>
      </c>
      <c r="H19" s="47">
        <v>8</v>
      </c>
      <c r="I19" s="58">
        <v>8</v>
      </c>
      <c r="J19" s="58">
        <v>14</v>
      </c>
      <c r="K19" s="58">
        <v>6</v>
      </c>
      <c r="L19" s="58">
        <v>5</v>
      </c>
      <c r="M19" s="58">
        <v>0</v>
      </c>
      <c r="N19" s="58">
        <v>0</v>
      </c>
      <c r="O19" s="58">
        <v>0</v>
      </c>
      <c r="P19" s="58">
        <v>0</v>
      </c>
      <c r="Q19" s="20">
        <f t="shared" si="0"/>
        <v>41</v>
      </c>
      <c r="R19" s="58"/>
      <c r="S19" s="20">
        <f t="shared" si="1"/>
        <v>41</v>
      </c>
      <c r="T19" s="59" t="s">
        <v>629</v>
      </c>
      <c r="U19" s="58">
        <v>9</v>
      </c>
      <c r="V19" s="47" t="s">
        <v>218</v>
      </c>
    </row>
    <row r="20" spans="1:22" ht="63" hidden="1" x14ac:dyDescent="0.25">
      <c r="A20" s="57" t="s">
        <v>18</v>
      </c>
      <c r="B20" s="57">
        <v>14</v>
      </c>
      <c r="C20" s="57" t="s">
        <v>16</v>
      </c>
      <c r="D20" s="58" t="s">
        <v>484</v>
      </c>
      <c r="E20" s="31" t="s">
        <v>132</v>
      </c>
      <c r="F20" s="50" t="s">
        <v>114</v>
      </c>
      <c r="G20" s="32" t="s">
        <v>133</v>
      </c>
      <c r="H20" s="31">
        <v>10</v>
      </c>
      <c r="I20" s="58">
        <v>8</v>
      </c>
      <c r="J20" s="58">
        <v>10</v>
      </c>
      <c r="K20" s="58">
        <v>7</v>
      </c>
      <c r="L20" s="58">
        <v>5</v>
      </c>
      <c r="M20" s="58">
        <v>0</v>
      </c>
      <c r="N20" s="58">
        <v>0</v>
      </c>
      <c r="O20" s="58">
        <v>0</v>
      </c>
      <c r="P20" s="58">
        <v>0</v>
      </c>
      <c r="Q20" s="20">
        <f t="shared" si="0"/>
        <v>40</v>
      </c>
      <c r="R20" s="58"/>
      <c r="S20" s="20">
        <f t="shared" si="1"/>
        <v>40</v>
      </c>
      <c r="T20" s="58" t="s">
        <v>629</v>
      </c>
      <c r="U20" s="58">
        <v>10</v>
      </c>
      <c r="V20" s="31" t="s">
        <v>122</v>
      </c>
    </row>
    <row r="21" spans="1:22" ht="78.75" hidden="1" x14ac:dyDescent="0.25">
      <c r="A21" s="57" t="s">
        <v>18</v>
      </c>
      <c r="B21" s="57">
        <v>15</v>
      </c>
      <c r="C21" s="57" t="s">
        <v>16</v>
      </c>
      <c r="D21" s="57" t="s">
        <v>479</v>
      </c>
      <c r="E21" s="53" t="s">
        <v>101</v>
      </c>
      <c r="F21" s="50" t="s">
        <v>83</v>
      </c>
      <c r="G21" s="19">
        <v>8</v>
      </c>
      <c r="H21" s="53">
        <v>8</v>
      </c>
      <c r="I21" s="64">
        <v>8</v>
      </c>
      <c r="J21" s="64">
        <v>12</v>
      </c>
      <c r="K21" s="64">
        <v>6</v>
      </c>
      <c r="L21" s="64">
        <v>5</v>
      </c>
      <c r="M21" s="64">
        <v>0</v>
      </c>
      <c r="N21" s="64">
        <v>0</v>
      </c>
      <c r="O21" s="64">
        <v>0</v>
      </c>
      <c r="P21" s="64">
        <v>0</v>
      </c>
      <c r="Q21" s="20">
        <f t="shared" si="0"/>
        <v>39</v>
      </c>
      <c r="R21" s="64"/>
      <c r="S21" s="20">
        <f t="shared" si="1"/>
        <v>39</v>
      </c>
      <c r="T21" s="59" t="s">
        <v>629</v>
      </c>
      <c r="U21" s="58">
        <v>11</v>
      </c>
      <c r="V21" s="53" t="s">
        <v>99</v>
      </c>
    </row>
    <row r="22" spans="1:22" ht="49.5" hidden="1" x14ac:dyDescent="0.25">
      <c r="A22" s="57" t="s">
        <v>18</v>
      </c>
      <c r="B22" s="57">
        <v>16</v>
      </c>
      <c r="C22" s="57" t="s">
        <v>16</v>
      </c>
      <c r="D22" s="58" t="s">
        <v>486</v>
      </c>
      <c r="E22" s="48" t="s">
        <v>145</v>
      </c>
      <c r="F22" s="47" t="s">
        <v>146</v>
      </c>
      <c r="G22" s="30" t="s">
        <v>147</v>
      </c>
      <c r="H22" s="48">
        <v>8</v>
      </c>
      <c r="I22" s="58">
        <v>8</v>
      </c>
      <c r="J22" s="58">
        <v>10</v>
      </c>
      <c r="K22" s="58">
        <v>8</v>
      </c>
      <c r="L22" s="58">
        <v>5</v>
      </c>
      <c r="M22" s="58">
        <v>0</v>
      </c>
      <c r="N22" s="58">
        <v>0</v>
      </c>
      <c r="O22" s="58">
        <v>0</v>
      </c>
      <c r="P22" s="58">
        <v>0</v>
      </c>
      <c r="Q22" s="20">
        <f t="shared" si="0"/>
        <v>39</v>
      </c>
      <c r="R22" s="58"/>
      <c r="S22" s="20">
        <f t="shared" si="1"/>
        <v>39</v>
      </c>
      <c r="T22" s="58" t="s">
        <v>629</v>
      </c>
      <c r="U22" s="58">
        <v>11</v>
      </c>
      <c r="V22" s="48" t="s">
        <v>148</v>
      </c>
    </row>
    <row r="23" spans="1:22" ht="99" hidden="1" x14ac:dyDescent="0.25">
      <c r="A23" s="57" t="s">
        <v>18</v>
      </c>
      <c r="B23" s="57">
        <v>17</v>
      </c>
      <c r="C23" s="57" t="s">
        <v>16</v>
      </c>
      <c r="D23" s="58" t="s">
        <v>513</v>
      </c>
      <c r="E23" s="48" t="s">
        <v>275</v>
      </c>
      <c r="F23" s="47" t="s">
        <v>276</v>
      </c>
      <c r="G23" s="30">
        <v>8</v>
      </c>
      <c r="H23" s="48">
        <v>8</v>
      </c>
      <c r="I23" s="58">
        <v>4</v>
      </c>
      <c r="J23" s="58">
        <v>16</v>
      </c>
      <c r="K23" s="58">
        <v>4</v>
      </c>
      <c r="L23" s="58">
        <v>5</v>
      </c>
      <c r="M23" s="58">
        <v>0</v>
      </c>
      <c r="N23" s="58">
        <v>2</v>
      </c>
      <c r="O23" s="58">
        <v>0</v>
      </c>
      <c r="P23" s="58">
        <v>0</v>
      </c>
      <c r="Q23" s="20">
        <f t="shared" si="0"/>
        <v>39</v>
      </c>
      <c r="R23" s="58"/>
      <c r="S23" s="20">
        <f t="shared" si="1"/>
        <v>39</v>
      </c>
      <c r="T23" s="59" t="s">
        <v>629</v>
      </c>
      <c r="U23" s="58">
        <v>11</v>
      </c>
      <c r="V23" s="48" t="s">
        <v>277</v>
      </c>
    </row>
    <row r="24" spans="1:22" ht="78.75" hidden="1" x14ac:dyDescent="0.25">
      <c r="A24" s="57" t="s">
        <v>18</v>
      </c>
      <c r="B24" s="57">
        <v>18</v>
      </c>
      <c r="C24" s="57" t="s">
        <v>16</v>
      </c>
      <c r="D24" s="58" t="s">
        <v>478</v>
      </c>
      <c r="E24" s="53" t="s">
        <v>100</v>
      </c>
      <c r="F24" s="50" t="s">
        <v>83</v>
      </c>
      <c r="G24" s="19">
        <v>8</v>
      </c>
      <c r="H24" s="53">
        <v>10</v>
      </c>
      <c r="I24" s="58">
        <v>4</v>
      </c>
      <c r="J24" s="58">
        <v>14</v>
      </c>
      <c r="K24" s="58">
        <v>4</v>
      </c>
      <c r="L24" s="58">
        <v>5</v>
      </c>
      <c r="M24" s="58">
        <v>0</v>
      </c>
      <c r="N24" s="58">
        <v>0</v>
      </c>
      <c r="O24" s="58">
        <v>0</v>
      </c>
      <c r="P24" s="58">
        <v>0</v>
      </c>
      <c r="Q24" s="20">
        <f t="shared" si="0"/>
        <v>37</v>
      </c>
      <c r="R24" s="58"/>
      <c r="S24" s="20">
        <f t="shared" si="1"/>
        <v>37</v>
      </c>
      <c r="T24" s="59" t="s">
        <v>629</v>
      </c>
      <c r="U24" s="58">
        <v>12</v>
      </c>
      <c r="V24" s="53" t="s">
        <v>99</v>
      </c>
    </row>
    <row r="25" spans="1:22" ht="115.5" hidden="1" x14ac:dyDescent="0.25">
      <c r="A25" s="57" t="s">
        <v>18</v>
      </c>
      <c r="B25" s="57">
        <v>19</v>
      </c>
      <c r="C25" s="57" t="s">
        <v>16</v>
      </c>
      <c r="D25" s="58" t="s">
        <v>510</v>
      </c>
      <c r="E25" s="48" t="s">
        <v>270</v>
      </c>
      <c r="F25" s="47" t="s">
        <v>268</v>
      </c>
      <c r="G25" s="30">
        <v>8</v>
      </c>
      <c r="H25" s="48">
        <v>10</v>
      </c>
      <c r="I25" s="58">
        <v>4</v>
      </c>
      <c r="J25" s="58">
        <v>16</v>
      </c>
      <c r="K25" s="58">
        <v>0</v>
      </c>
      <c r="L25" s="58">
        <v>5</v>
      </c>
      <c r="M25" s="58">
        <v>2</v>
      </c>
      <c r="N25" s="58">
        <v>0</v>
      </c>
      <c r="O25" s="58">
        <v>0</v>
      </c>
      <c r="P25" s="58">
        <v>0</v>
      </c>
      <c r="Q25" s="20">
        <f t="shared" si="0"/>
        <v>37</v>
      </c>
      <c r="R25" s="58"/>
      <c r="S25" s="20">
        <f t="shared" si="1"/>
        <v>37</v>
      </c>
      <c r="T25" s="59" t="s">
        <v>629</v>
      </c>
      <c r="U25" s="58">
        <v>12</v>
      </c>
      <c r="V25" s="48" t="s">
        <v>269</v>
      </c>
    </row>
    <row r="26" spans="1:22" ht="99" hidden="1" x14ac:dyDescent="0.25">
      <c r="A26" s="57" t="s">
        <v>18</v>
      </c>
      <c r="B26" s="57">
        <v>20</v>
      </c>
      <c r="C26" s="57" t="s">
        <v>16</v>
      </c>
      <c r="D26" s="58" t="s">
        <v>514</v>
      </c>
      <c r="E26" s="48" t="s">
        <v>278</v>
      </c>
      <c r="F26" s="47" t="s">
        <v>276</v>
      </c>
      <c r="G26" s="30">
        <v>8</v>
      </c>
      <c r="H26" s="48">
        <v>12</v>
      </c>
      <c r="I26" s="58">
        <v>4</v>
      </c>
      <c r="J26" s="58">
        <v>16</v>
      </c>
      <c r="K26" s="58">
        <v>0</v>
      </c>
      <c r="L26" s="58">
        <v>5</v>
      </c>
      <c r="M26" s="58">
        <v>0</v>
      </c>
      <c r="N26" s="58">
        <v>0</v>
      </c>
      <c r="O26" s="58">
        <v>0</v>
      </c>
      <c r="P26" s="58">
        <v>0</v>
      </c>
      <c r="Q26" s="20">
        <f t="shared" si="0"/>
        <v>37</v>
      </c>
      <c r="R26" s="58"/>
      <c r="S26" s="20">
        <f t="shared" si="1"/>
        <v>37</v>
      </c>
      <c r="T26" s="59" t="s">
        <v>629</v>
      </c>
      <c r="U26" s="58">
        <v>12</v>
      </c>
      <c r="V26" s="48" t="s">
        <v>277</v>
      </c>
    </row>
    <row r="27" spans="1:22" ht="99" hidden="1" x14ac:dyDescent="0.25">
      <c r="A27" s="57" t="s">
        <v>18</v>
      </c>
      <c r="B27" s="57">
        <v>21</v>
      </c>
      <c r="C27" s="57" t="s">
        <v>16</v>
      </c>
      <c r="D27" s="58" t="s">
        <v>521</v>
      </c>
      <c r="E27" s="48" t="s">
        <v>321</v>
      </c>
      <c r="F27" s="47" t="s">
        <v>319</v>
      </c>
      <c r="G27" s="30">
        <v>8</v>
      </c>
      <c r="H27" s="48">
        <v>6</v>
      </c>
      <c r="I27" s="58">
        <v>8</v>
      </c>
      <c r="J27" s="58">
        <v>12</v>
      </c>
      <c r="K27" s="58">
        <v>11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20">
        <f t="shared" si="0"/>
        <v>37</v>
      </c>
      <c r="R27" s="58"/>
      <c r="S27" s="20">
        <f t="shared" si="1"/>
        <v>37</v>
      </c>
      <c r="T27" s="59" t="s">
        <v>629</v>
      </c>
      <c r="U27" s="58">
        <v>12</v>
      </c>
      <c r="V27" s="48" t="s">
        <v>320</v>
      </c>
    </row>
    <row r="28" spans="1:22" ht="99" hidden="1" x14ac:dyDescent="0.25">
      <c r="A28" s="57" t="s">
        <v>18</v>
      </c>
      <c r="B28" s="57">
        <v>22</v>
      </c>
      <c r="C28" s="57" t="s">
        <v>16</v>
      </c>
      <c r="D28" s="57" t="s">
        <v>522</v>
      </c>
      <c r="E28" s="29" t="s">
        <v>328</v>
      </c>
      <c r="F28" s="47" t="s">
        <v>329</v>
      </c>
      <c r="G28" s="30">
        <v>8</v>
      </c>
      <c r="H28" s="29">
        <v>6</v>
      </c>
      <c r="I28" s="64">
        <v>4</v>
      </c>
      <c r="J28" s="64">
        <v>12</v>
      </c>
      <c r="K28" s="64">
        <v>4</v>
      </c>
      <c r="L28" s="64">
        <v>5</v>
      </c>
      <c r="M28" s="64">
        <v>2</v>
      </c>
      <c r="N28" s="64">
        <v>4</v>
      </c>
      <c r="O28" s="64">
        <v>0</v>
      </c>
      <c r="P28" s="64">
        <v>0</v>
      </c>
      <c r="Q28" s="20">
        <f t="shared" si="0"/>
        <v>37</v>
      </c>
      <c r="R28" s="64"/>
      <c r="S28" s="20">
        <f t="shared" si="1"/>
        <v>37</v>
      </c>
      <c r="T28" s="59" t="s">
        <v>629</v>
      </c>
      <c r="U28" s="58">
        <v>12</v>
      </c>
      <c r="V28" s="29" t="s">
        <v>325</v>
      </c>
    </row>
    <row r="29" spans="1:22" ht="49.5" hidden="1" x14ac:dyDescent="0.25">
      <c r="A29" s="57" t="s">
        <v>18</v>
      </c>
      <c r="B29" s="57">
        <v>23</v>
      </c>
      <c r="C29" s="57" t="s">
        <v>16</v>
      </c>
      <c r="D29" s="58" t="s">
        <v>517</v>
      </c>
      <c r="E29" s="56" t="s">
        <v>302</v>
      </c>
      <c r="F29" s="47" t="s">
        <v>303</v>
      </c>
      <c r="G29" s="30">
        <v>8</v>
      </c>
      <c r="H29" s="48">
        <v>10</v>
      </c>
      <c r="I29" s="58">
        <v>8</v>
      </c>
      <c r="J29" s="58">
        <v>14</v>
      </c>
      <c r="K29" s="58">
        <v>4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20">
        <f t="shared" si="0"/>
        <v>36</v>
      </c>
      <c r="R29" s="58"/>
      <c r="S29" s="20">
        <f t="shared" si="1"/>
        <v>36</v>
      </c>
      <c r="T29" s="59" t="s">
        <v>629</v>
      </c>
      <c r="U29" s="58">
        <v>13</v>
      </c>
      <c r="V29" s="48" t="s">
        <v>294</v>
      </c>
    </row>
    <row r="30" spans="1:22" ht="78.75" hidden="1" x14ac:dyDescent="0.25">
      <c r="A30" s="57" t="s">
        <v>18</v>
      </c>
      <c r="B30" s="57">
        <v>24</v>
      </c>
      <c r="C30" s="57" t="s">
        <v>16</v>
      </c>
      <c r="D30" s="58" t="s">
        <v>477</v>
      </c>
      <c r="E30" s="53" t="s">
        <v>98</v>
      </c>
      <c r="F30" s="80" t="s">
        <v>83</v>
      </c>
      <c r="G30" s="81" t="s">
        <v>39</v>
      </c>
      <c r="H30" s="53">
        <v>10</v>
      </c>
      <c r="I30" s="58">
        <v>8</v>
      </c>
      <c r="J30" s="58">
        <v>12</v>
      </c>
      <c r="K30" s="58">
        <v>5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20">
        <f t="shared" si="0"/>
        <v>35</v>
      </c>
      <c r="R30" s="58"/>
      <c r="S30" s="20">
        <f t="shared" si="1"/>
        <v>35</v>
      </c>
      <c r="T30" s="59" t="s">
        <v>629</v>
      </c>
      <c r="U30" s="58">
        <v>14</v>
      </c>
      <c r="V30" s="53" t="s">
        <v>99</v>
      </c>
    </row>
    <row r="31" spans="1:22" ht="49.5" hidden="1" x14ac:dyDescent="0.25">
      <c r="A31" s="57" t="s">
        <v>18</v>
      </c>
      <c r="B31" s="57">
        <v>25</v>
      </c>
      <c r="C31" s="57" t="s">
        <v>16</v>
      </c>
      <c r="D31" s="58" t="s">
        <v>488</v>
      </c>
      <c r="E31" s="48" t="s">
        <v>151</v>
      </c>
      <c r="F31" s="70" t="s">
        <v>146</v>
      </c>
      <c r="G31" s="71" t="s">
        <v>150</v>
      </c>
      <c r="H31" s="48">
        <v>6</v>
      </c>
      <c r="I31" s="58">
        <v>4</v>
      </c>
      <c r="J31" s="58">
        <v>10</v>
      </c>
      <c r="K31" s="58">
        <v>7</v>
      </c>
      <c r="L31" s="58">
        <v>5</v>
      </c>
      <c r="M31" s="58">
        <v>1</v>
      </c>
      <c r="N31" s="58">
        <v>2</v>
      </c>
      <c r="O31" s="58">
        <v>0</v>
      </c>
      <c r="P31" s="58">
        <v>0</v>
      </c>
      <c r="Q31" s="20">
        <f t="shared" si="0"/>
        <v>35</v>
      </c>
      <c r="R31" s="58"/>
      <c r="S31" s="20">
        <f t="shared" si="1"/>
        <v>35</v>
      </c>
      <c r="T31" s="58" t="s">
        <v>629</v>
      </c>
      <c r="U31" s="58">
        <v>14</v>
      </c>
      <c r="V31" s="48" t="s">
        <v>148</v>
      </c>
    </row>
    <row r="32" spans="1:22" ht="63" x14ac:dyDescent="0.25">
      <c r="A32" s="57" t="s">
        <v>18</v>
      </c>
      <c r="B32" s="57">
        <v>26</v>
      </c>
      <c r="C32" s="57" t="s">
        <v>16</v>
      </c>
      <c r="D32" s="58" t="s">
        <v>492</v>
      </c>
      <c r="E32" s="79" t="s">
        <v>177</v>
      </c>
      <c r="F32" s="80" t="s">
        <v>158</v>
      </c>
      <c r="G32" s="81" t="s">
        <v>172</v>
      </c>
      <c r="H32" s="49">
        <v>10</v>
      </c>
      <c r="I32" s="58">
        <v>6</v>
      </c>
      <c r="J32" s="58">
        <v>8</v>
      </c>
      <c r="K32" s="58">
        <v>2</v>
      </c>
      <c r="L32" s="58">
        <v>5</v>
      </c>
      <c r="M32" s="58">
        <v>0</v>
      </c>
      <c r="N32" s="58">
        <v>4</v>
      </c>
      <c r="O32" s="58">
        <v>0</v>
      </c>
      <c r="P32" s="58">
        <v>0</v>
      </c>
      <c r="Q32" s="20">
        <f t="shared" si="0"/>
        <v>35</v>
      </c>
      <c r="R32" s="58"/>
      <c r="S32" s="20">
        <f t="shared" si="1"/>
        <v>35</v>
      </c>
      <c r="T32" s="58" t="s">
        <v>629</v>
      </c>
      <c r="U32" s="58">
        <v>14</v>
      </c>
      <c r="V32" s="49" t="s">
        <v>173</v>
      </c>
    </row>
    <row r="33" spans="1:22" ht="66" hidden="1" x14ac:dyDescent="0.25">
      <c r="A33" s="57" t="s">
        <v>18</v>
      </c>
      <c r="B33" s="57">
        <v>27</v>
      </c>
      <c r="C33" s="57" t="s">
        <v>16</v>
      </c>
      <c r="D33" s="57" t="s">
        <v>475</v>
      </c>
      <c r="E33" s="60" t="s">
        <v>72</v>
      </c>
      <c r="F33" s="70" t="s">
        <v>73</v>
      </c>
      <c r="G33" s="71" t="s">
        <v>74</v>
      </c>
      <c r="H33" s="48">
        <v>6</v>
      </c>
      <c r="I33" s="64">
        <v>4</v>
      </c>
      <c r="J33" s="64">
        <v>14</v>
      </c>
      <c r="K33" s="64">
        <v>3</v>
      </c>
      <c r="L33" s="64">
        <v>5</v>
      </c>
      <c r="M33" s="64">
        <v>2</v>
      </c>
      <c r="N33" s="64">
        <v>0</v>
      </c>
      <c r="O33" s="64">
        <v>0</v>
      </c>
      <c r="P33" s="64">
        <v>0</v>
      </c>
      <c r="Q33" s="20">
        <f t="shared" si="0"/>
        <v>34</v>
      </c>
      <c r="R33" s="64"/>
      <c r="S33" s="20">
        <f t="shared" si="1"/>
        <v>34</v>
      </c>
      <c r="T33" s="59" t="s">
        <v>629</v>
      </c>
      <c r="U33" s="64">
        <v>15</v>
      </c>
      <c r="V33" s="48" t="s">
        <v>75</v>
      </c>
    </row>
    <row r="34" spans="1:22" ht="63" hidden="1" x14ac:dyDescent="0.25">
      <c r="A34" s="57" t="s">
        <v>18</v>
      </c>
      <c r="B34" s="57">
        <v>28</v>
      </c>
      <c r="C34" s="57" t="s">
        <v>16</v>
      </c>
      <c r="D34" s="58" t="s">
        <v>481</v>
      </c>
      <c r="E34" s="35" t="s">
        <v>128</v>
      </c>
      <c r="F34" s="50" t="s">
        <v>114</v>
      </c>
      <c r="G34" s="36" t="s">
        <v>74</v>
      </c>
      <c r="H34" s="31">
        <v>8</v>
      </c>
      <c r="I34" s="58">
        <v>8</v>
      </c>
      <c r="J34" s="58">
        <v>10</v>
      </c>
      <c r="K34" s="58">
        <v>3</v>
      </c>
      <c r="L34" s="58">
        <v>5</v>
      </c>
      <c r="M34" s="58">
        <v>0</v>
      </c>
      <c r="N34" s="58">
        <v>0</v>
      </c>
      <c r="O34" s="58">
        <v>0</v>
      </c>
      <c r="P34" s="58">
        <v>0</v>
      </c>
      <c r="Q34" s="20">
        <f t="shared" si="0"/>
        <v>34</v>
      </c>
      <c r="R34" s="58"/>
      <c r="S34" s="20">
        <f t="shared" si="1"/>
        <v>34</v>
      </c>
      <c r="T34" s="58" t="s">
        <v>629</v>
      </c>
      <c r="U34" s="58">
        <v>15</v>
      </c>
      <c r="V34" s="31" t="s">
        <v>122</v>
      </c>
    </row>
    <row r="35" spans="1:22" ht="63" x14ac:dyDescent="0.25">
      <c r="A35" s="57" t="s">
        <v>18</v>
      </c>
      <c r="B35" s="57">
        <v>29</v>
      </c>
      <c r="C35" s="57" t="s">
        <v>16</v>
      </c>
      <c r="D35" s="57" t="s">
        <v>491</v>
      </c>
      <c r="E35" s="82" t="s">
        <v>176</v>
      </c>
      <c r="F35" s="50" t="s">
        <v>158</v>
      </c>
      <c r="G35" s="81" t="s">
        <v>172</v>
      </c>
      <c r="H35" s="49">
        <v>4</v>
      </c>
      <c r="I35" s="57">
        <v>8</v>
      </c>
      <c r="J35" s="57">
        <v>10</v>
      </c>
      <c r="K35" s="57">
        <v>7</v>
      </c>
      <c r="L35" s="57">
        <v>5</v>
      </c>
      <c r="M35" s="57">
        <v>0</v>
      </c>
      <c r="N35" s="57">
        <v>0</v>
      </c>
      <c r="O35" s="57">
        <v>0</v>
      </c>
      <c r="P35" s="57">
        <v>0</v>
      </c>
      <c r="Q35" s="20">
        <f t="shared" si="0"/>
        <v>34</v>
      </c>
      <c r="R35" s="57"/>
      <c r="S35" s="20">
        <f t="shared" si="1"/>
        <v>34</v>
      </c>
      <c r="T35" s="58" t="s">
        <v>629</v>
      </c>
      <c r="U35" s="58">
        <v>15</v>
      </c>
      <c r="V35" s="49" t="s">
        <v>173</v>
      </c>
    </row>
    <row r="36" spans="1:22" ht="75" hidden="1" x14ac:dyDescent="0.25">
      <c r="A36" s="57" t="s">
        <v>18</v>
      </c>
      <c r="B36" s="57">
        <v>30</v>
      </c>
      <c r="C36" s="57" t="s">
        <v>16</v>
      </c>
      <c r="D36" s="57" t="s">
        <v>505</v>
      </c>
      <c r="E36" s="83" t="s">
        <v>248</v>
      </c>
      <c r="F36" s="47" t="s">
        <v>216</v>
      </c>
      <c r="G36" s="71" t="s">
        <v>249</v>
      </c>
      <c r="H36" s="47">
        <v>12</v>
      </c>
      <c r="I36" s="64">
        <v>4</v>
      </c>
      <c r="J36" s="64">
        <v>12</v>
      </c>
      <c r="K36" s="64">
        <v>1</v>
      </c>
      <c r="L36" s="64">
        <v>5</v>
      </c>
      <c r="M36" s="64">
        <v>0</v>
      </c>
      <c r="N36" s="64">
        <v>0</v>
      </c>
      <c r="O36" s="64">
        <v>0</v>
      </c>
      <c r="P36" s="64">
        <v>0</v>
      </c>
      <c r="Q36" s="20">
        <f t="shared" si="0"/>
        <v>34</v>
      </c>
      <c r="R36" s="64"/>
      <c r="S36" s="20">
        <f t="shared" si="1"/>
        <v>34</v>
      </c>
      <c r="T36" s="59" t="s">
        <v>629</v>
      </c>
      <c r="U36" s="58">
        <v>15</v>
      </c>
      <c r="V36" s="47" t="s">
        <v>218</v>
      </c>
    </row>
    <row r="37" spans="1:22" ht="63" x14ac:dyDescent="0.25">
      <c r="A37" s="57" t="s">
        <v>18</v>
      </c>
      <c r="B37" s="57">
        <v>31</v>
      </c>
      <c r="C37" s="57" t="s">
        <v>16</v>
      </c>
      <c r="D37" s="58" t="s">
        <v>493</v>
      </c>
      <c r="E37" s="84" t="s">
        <v>178</v>
      </c>
      <c r="F37" s="50" t="s">
        <v>158</v>
      </c>
      <c r="G37" s="85" t="s">
        <v>175</v>
      </c>
      <c r="H37" s="49">
        <v>6</v>
      </c>
      <c r="I37" s="58">
        <v>8</v>
      </c>
      <c r="J37" s="58">
        <v>10</v>
      </c>
      <c r="K37" s="58">
        <v>2</v>
      </c>
      <c r="L37" s="58">
        <v>5</v>
      </c>
      <c r="M37" s="58">
        <v>0</v>
      </c>
      <c r="N37" s="58">
        <v>2</v>
      </c>
      <c r="O37" s="58">
        <v>0</v>
      </c>
      <c r="P37" s="58">
        <v>0</v>
      </c>
      <c r="Q37" s="20">
        <f t="shared" si="0"/>
        <v>33</v>
      </c>
      <c r="R37" s="58"/>
      <c r="S37" s="20">
        <f t="shared" si="1"/>
        <v>33</v>
      </c>
      <c r="T37" s="58" t="s">
        <v>629</v>
      </c>
      <c r="U37" s="58">
        <v>16</v>
      </c>
      <c r="V37" s="49" t="s">
        <v>173</v>
      </c>
    </row>
    <row r="38" spans="1:22" ht="63" x14ac:dyDescent="0.25">
      <c r="A38" s="57" t="s">
        <v>18</v>
      </c>
      <c r="B38" s="57">
        <v>32</v>
      </c>
      <c r="C38" s="57" t="s">
        <v>16</v>
      </c>
      <c r="D38" s="58" t="s">
        <v>495</v>
      </c>
      <c r="E38" s="86" t="s">
        <v>180</v>
      </c>
      <c r="F38" s="50" t="s">
        <v>158</v>
      </c>
      <c r="G38" s="85" t="s">
        <v>175</v>
      </c>
      <c r="H38" s="49">
        <v>8</v>
      </c>
      <c r="I38" s="58">
        <v>4</v>
      </c>
      <c r="J38" s="58">
        <v>10</v>
      </c>
      <c r="K38" s="58">
        <v>5</v>
      </c>
      <c r="L38" s="58">
        <v>5</v>
      </c>
      <c r="M38" s="58">
        <v>0</v>
      </c>
      <c r="N38" s="58">
        <v>0</v>
      </c>
      <c r="O38" s="58">
        <v>0</v>
      </c>
      <c r="P38" s="58">
        <v>0</v>
      </c>
      <c r="Q38" s="20">
        <f t="shared" si="0"/>
        <v>32</v>
      </c>
      <c r="R38" s="58"/>
      <c r="S38" s="20">
        <f t="shared" si="1"/>
        <v>32</v>
      </c>
      <c r="T38" s="58" t="s">
        <v>629</v>
      </c>
      <c r="U38" s="58">
        <v>17</v>
      </c>
      <c r="V38" s="49" t="s">
        <v>173</v>
      </c>
    </row>
    <row r="39" spans="1:22" ht="66" hidden="1" x14ac:dyDescent="0.25">
      <c r="A39" s="57" t="s">
        <v>18</v>
      </c>
      <c r="B39" s="57">
        <v>33</v>
      </c>
      <c r="C39" s="57" t="s">
        <v>16</v>
      </c>
      <c r="D39" s="58" t="s">
        <v>508</v>
      </c>
      <c r="E39" s="83" t="s">
        <v>252</v>
      </c>
      <c r="F39" s="47" t="s">
        <v>216</v>
      </c>
      <c r="G39" s="71" t="s">
        <v>249</v>
      </c>
      <c r="H39" s="47">
        <v>10</v>
      </c>
      <c r="I39" s="58">
        <v>4</v>
      </c>
      <c r="J39" s="58">
        <v>10</v>
      </c>
      <c r="K39" s="58">
        <v>3</v>
      </c>
      <c r="L39" s="58">
        <v>5</v>
      </c>
      <c r="M39" s="58">
        <v>0</v>
      </c>
      <c r="N39" s="58">
        <v>0</v>
      </c>
      <c r="O39" s="58">
        <v>0</v>
      </c>
      <c r="P39" s="58">
        <v>0</v>
      </c>
      <c r="Q39" s="20">
        <f t="shared" ref="Q39:Q55" si="2">SUM(H39:P39)</f>
        <v>32</v>
      </c>
      <c r="R39" s="58"/>
      <c r="S39" s="20">
        <f t="shared" ref="S39:S55" si="3">SUM(H39:P39)</f>
        <v>32</v>
      </c>
      <c r="T39" s="59" t="s">
        <v>629</v>
      </c>
      <c r="U39" s="58">
        <v>17</v>
      </c>
      <c r="V39" s="47" t="s">
        <v>218</v>
      </c>
    </row>
    <row r="40" spans="1:22" ht="63" hidden="1" x14ac:dyDescent="0.25">
      <c r="A40" s="57" t="s">
        <v>18</v>
      </c>
      <c r="B40" s="57">
        <v>34</v>
      </c>
      <c r="C40" s="57" t="s">
        <v>16</v>
      </c>
      <c r="D40" s="58" t="s">
        <v>485</v>
      </c>
      <c r="E40" s="35" t="s">
        <v>134</v>
      </c>
      <c r="F40" s="50" t="s">
        <v>114</v>
      </c>
      <c r="G40" s="36" t="s">
        <v>133</v>
      </c>
      <c r="H40" s="31">
        <v>10</v>
      </c>
      <c r="I40" s="58">
        <v>4</v>
      </c>
      <c r="J40" s="58">
        <v>14</v>
      </c>
      <c r="K40" s="58">
        <v>3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20">
        <f t="shared" si="2"/>
        <v>31</v>
      </c>
      <c r="R40" s="58"/>
      <c r="S40" s="20">
        <f t="shared" si="3"/>
        <v>31</v>
      </c>
      <c r="T40" s="58" t="s">
        <v>629</v>
      </c>
      <c r="U40" s="58">
        <v>18</v>
      </c>
      <c r="V40" s="31" t="s">
        <v>122</v>
      </c>
    </row>
    <row r="41" spans="1:22" ht="75" hidden="1" x14ac:dyDescent="0.25">
      <c r="A41" s="57" t="s">
        <v>18</v>
      </c>
      <c r="B41" s="57">
        <v>35</v>
      </c>
      <c r="C41" s="57" t="s">
        <v>16</v>
      </c>
      <c r="D41" s="58" t="s">
        <v>506</v>
      </c>
      <c r="E41" s="24" t="s">
        <v>250</v>
      </c>
      <c r="F41" s="47" t="s">
        <v>216</v>
      </c>
      <c r="G41" s="30" t="s">
        <v>249</v>
      </c>
      <c r="H41" s="47">
        <v>10</v>
      </c>
      <c r="I41" s="58">
        <v>4</v>
      </c>
      <c r="J41" s="58">
        <v>14</v>
      </c>
      <c r="K41" s="58">
        <v>1</v>
      </c>
      <c r="L41" s="58">
        <v>0</v>
      </c>
      <c r="M41" s="58">
        <v>2</v>
      </c>
      <c r="N41" s="58">
        <v>0</v>
      </c>
      <c r="O41" s="58">
        <v>0</v>
      </c>
      <c r="P41" s="58">
        <v>0</v>
      </c>
      <c r="Q41" s="20">
        <f t="shared" si="2"/>
        <v>31</v>
      </c>
      <c r="R41" s="58"/>
      <c r="S41" s="20">
        <f t="shared" si="3"/>
        <v>31</v>
      </c>
      <c r="T41" s="59" t="s">
        <v>629</v>
      </c>
      <c r="U41" s="58">
        <v>18</v>
      </c>
      <c r="V41" s="47" t="s">
        <v>218</v>
      </c>
    </row>
    <row r="42" spans="1:22" ht="115.5" hidden="1" x14ac:dyDescent="0.25">
      <c r="A42" s="57" t="s">
        <v>18</v>
      </c>
      <c r="B42" s="57">
        <v>36</v>
      </c>
      <c r="C42" s="57" t="s">
        <v>16</v>
      </c>
      <c r="D42" s="58" t="s">
        <v>515</v>
      </c>
      <c r="E42" s="48" t="s">
        <v>284</v>
      </c>
      <c r="F42" s="47" t="s">
        <v>280</v>
      </c>
      <c r="G42" s="30">
        <v>8</v>
      </c>
      <c r="H42" s="48">
        <v>4</v>
      </c>
      <c r="I42" s="58">
        <v>4</v>
      </c>
      <c r="J42" s="58">
        <v>12</v>
      </c>
      <c r="K42" s="58">
        <v>4</v>
      </c>
      <c r="L42" s="58">
        <v>5</v>
      </c>
      <c r="M42" s="58">
        <v>2</v>
      </c>
      <c r="N42" s="58">
        <v>0</v>
      </c>
      <c r="O42" s="58">
        <v>0</v>
      </c>
      <c r="P42" s="58">
        <v>0</v>
      </c>
      <c r="Q42" s="20">
        <f t="shared" si="2"/>
        <v>31</v>
      </c>
      <c r="R42" s="58"/>
      <c r="S42" s="20">
        <f t="shared" si="3"/>
        <v>31</v>
      </c>
      <c r="T42" s="59" t="s">
        <v>629</v>
      </c>
      <c r="U42" s="58">
        <v>18</v>
      </c>
      <c r="V42" s="48" t="s">
        <v>282</v>
      </c>
    </row>
    <row r="43" spans="1:22" ht="63" x14ac:dyDescent="0.25">
      <c r="A43" s="57" t="s">
        <v>18</v>
      </c>
      <c r="B43" s="57">
        <v>37</v>
      </c>
      <c r="C43" s="57" t="s">
        <v>16</v>
      </c>
      <c r="D43" s="58" t="s">
        <v>494</v>
      </c>
      <c r="E43" s="49" t="s">
        <v>179</v>
      </c>
      <c r="F43" s="50" t="s">
        <v>158</v>
      </c>
      <c r="G43" s="49" t="s">
        <v>175</v>
      </c>
      <c r="H43" s="49">
        <v>8</v>
      </c>
      <c r="I43" s="58">
        <v>8</v>
      </c>
      <c r="J43" s="58">
        <v>14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20">
        <f t="shared" si="2"/>
        <v>30</v>
      </c>
      <c r="R43" s="58"/>
      <c r="S43" s="20">
        <f t="shared" si="3"/>
        <v>30</v>
      </c>
      <c r="T43" s="58" t="s">
        <v>629</v>
      </c>
      <c r="U43" s="58">
        <v>19</v>
      </c>
      <c r="V43" s="49" t="s">
        <v>173</v>
      </c>
    </row>
    <row r="44" spans="1:22" ht="63" x14ac:dyDescent="0.25">
      <c r="A44" s="57" t="s">
        <v>18</v>
      </c>
      <c r="B44" s="57">
        <v>38</v>
      </c>
      <c r="C44" s="57" t="s">
        <v>16</v>
      </c>
      <c r="D44" s="58" t="s">
        <v>496</v>
      </c>
      <c r="E44" s="87" t="s">
        <v>181</v>
      </c>
      <c r="F44" s="50" t="s">
        <v>158</v>
      </c>
      <c r="G44" s="19" t="s">
        <v>172</v>
      </c>
      <c r="H44" s="49">
        <v>6</v>
      </c>
      <c r="I44" s="58">
        <v>4</v>
      </c>
      <c r="J44" s="58">
        <v>14</v>
      </c>
      <c r="K44" s="58">
        <v>0</v>
      </c>
      <c r="L44" s="58">
        <v>5</v>
      </c>
      <c r="M44" s="58">
        <v>0</v>
      </c>
      <c r="N44" s="58">
        <v>0</v>
      </c>
      <c r="O44" s="58">
        <v>0</v>
      </c>
      <c r="P44" s="58">
        <v>0</v>
      </c>
      <c r="Q44" s="20">
        <f t="shared" si="2"/>
        <v>29</v>
      </c>
      <c r="R44" s="58"/>
      <c r="S44" s="20">
        <f t="shared" si="3"/>
        <v>29</v>
      </c>
      <c r="T44" s="58" t="s">
        <v>629</v>
      </c>
      <c r="U44" s="58">
        <v>20</v>
      </c>
      <c r="V44" s="49" t="s">
        <v>173</v>
      </c>
    </row>
    <row r="45" spans="1:22" ht="115.5" hidden="1" x14ac:dyDescent="0.25">
      <c r="A45" s="57" t="s">
        <v>18</v>
      </c>
      <c r="B45" s="57">
        <v>39</v>
      </c>
      <c r="C45" s="57" t="s">
        <v>16</v>
      </c>
      <c r="D45" s="58" t="s">
        <v>516</v>
      </c>
      <c r="E45" s="48" t="s">
        <v>285</v>
      </c>
      <c r="F45" s="47" t="s">
        <v>280</v>
      </c>
      <c r="G45" s="30">
        <v>8</v>
      </c>
      <c r="H45" s="48">
        <v>10</v>
      </c>
      <c r="I45" s="58">
        <v>4</v>
      </c>
      <c r="J45" s="58">
        <v>10</v>
      </c>
      <c r="K45" s="58">
        <v>0</v>
      </c>
      <c r="L45" s="58">
        <v>5</v>
      </c>
      <c r="M45" s="58">
        <v>0</v>
      </c>
      <c r="N45" s="58">
        <v>0</v>
      </c>
      <c r="O45" s="58">
        <v>0</v>
      </c>
      <c r="P45" s="58">
        <v>0</v>
      </c>
      <c r="Q45" s="20">
        <f t="shared" si="2"/>
        <v>29</v>
      </c>
      <c r="R45" s="58"/>
      <c r="S45" s="20">
        <f t="shared" si="3"/>
        <v>29</v>
      </c>
      <c r="T45" s="59" t="s">
        <v>629</v>
      </c>
      <c r="U45" s="58">
        <v>20</v>
      </c>
      <c r="V45" s="48" t="s">
        <v>282</v>
      </c>
    </row>
    <row r="46" spans="1:22" ht="115.5" hidden="1" x14ac:dyDescent="0.25">
      <c r="A46" s="57" t="s">
        <v>18</v>
      </c>
      <c r="B46" s="57">
        <v>40</v>
      </c>
      <c r="C46" s="57" t="s">
        <v>16</v>
      </c>
      <c r="D46" s="58" t="s">
        <v>511</v>
      </c>
      <c r="E46" s="48" t="s">
        <v>271</v>
      </c>
      <c r="F46" s="47" t="s">
        <v>268</v>
      </c>
      <c r="G46" s="30">
        <v>8</v>
      </c>
      <c r="H46" s="48">
        <v>6</v>
      </c>
      <c r="I46" s="58">
        <v>0</v>
      </c>
      <c r="J46" s="57">
        <v>14</v>
      </c>
      <c r="K46" s="58">
        <v>3</v>
      </c>
      <c r="L46" s="58">
        <v>5</v>
      </c>
      <c r="M46" s="58">
        <v>0</v>
      </c>
      <c r="N46" s="58">
        <v>0</v>
      </c>
      <c r="O46" s="58">
        <v>0</v>
      </c>
      <c r="P46" s="58">
        <v>0</v>
      </c>
      <c r="Q46" s="20">
        <f t="shared" si="2"/>
        <v>28</v>
      </c>
      <c r="R46" s="58"/>
      <c r="S46" s="20">
        <f t="shared" si="3"/>
        <v>28</v>
      </c>
      <c r="T46" s="59" t="s">
        <v>629</v>
      </c>
      <c r="U46" s="58">
        <v>21</v>
      </c>
      <c r="V46" s="48" t="s">
        <v>269</v>
      </c>
    </row>
    <row r="47" spans="1:22" ht="99" hidden="1" x14ac:dyDescent="0.25">
      <c r="A47" s="57" t="s">
        <v>18</v>
      </c>
      <c r="B47" s="57">
        <v>41</v>
      </c>
      <c r="C47" s="57" t="s">
        <v>16</v>
      </c>
      <c r="D47" s="58" t="s">
        <v>523</v>
      </c>
      <c r="E47" s="29" t="s">
        <v>330</v>
      </c>
      <c r="F47" s="47" t="s">
        <v>329</v>
      </c>
      <c r="G47" s="30">
        <v>8</v>
      </c>
      <c r="H47" s="29">
        <v>8</v>
      </c>
      <c r="I47" s="58">
        <v>0</v>
      </c>
      <c r="J47" s="57">
        <v>8</v>
      </c>
      <c r="K47" s="58">
        <v>5</v>
      </c>
      <c r="L47" s="58">
        <v>5</v>
      </c>
      <c r="M47" s="58">
        <v>0</v>
      </c>
      <c r="N47" s="58">
        <v>2</v>
      </c>
      <c r="O47" s="58">
        <v>0</v>
      </c>
      <c r="P47" s="58">
        <v>0</v>
      </c>
      <c r="Q47" s="20">
        <f t="shared" si="2"/>
        <v>28</v>
      </c>
      <c r="R47" s="58"/>
      <c r="S47" s="20">
        <f t="shared" si="3"/>
        <v>28</v>
      </c>
      <c r="T47" s="59" t="s">
        <v>629</v>
      </c>
      <c r="U47" s="58">
        <v>21</v>
      </c>
      <c r="V47" s="29" t="s">
        <v>325</v>
      </c>
    </row>
    <row r="48" spans="1:22" ht="56.25" hidden="1" x14ac:dyDescent="0.25">
      <c r="A48" s="57" t="s">
        <v>18</v>
      </c>
      <c r="B48" s="57">
        <v>42</v>
      </c>
      <c r="C48" s="57" t="s">
        <v>16</v>
      </c>
      <c r="D48" s="58" t="s">
        <v>474</v>
      </c>
      <c r="E48" s="25" t="s">
        <v>38</v>
      </c>
      <c r="F48" s="23" t="s">
        <v>32</v>
      </c>
      <c r="G48" s="24" t="s">
        <v>39</v>
      </c>
      <c r="H48" s="25">
        <v>10</v>
      </c>
      <c r="I48" s="58">
        <v>0</v>
      </c>
      <c r="J48" s="58">
        <v>12</v>
      </c>
      <c r="K48" s="58">
        <v>5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20">
        <f t="shared" si="2"/>
        <v>27</v>
      </c>
      <c r="R48" s="58"/>
      <c r="S48" s="20">
        <f t="shared" si="3"/>
        <v>27</v>
      </c>
      <c r="T48" s="59" t="s">
        <v>629</v>
      </c>
      <c r="U48" s="58">
        <v>22</v>
      </c>
      <c r="V48" s="25" t="s">
        <v>34</v>
      </c>
    </row>
    <row r="49" spans="1:22" ht="116.25" hidden="1" thickBot="1" x14ac:dyDescent="0.3">
      <c r="A49" s="57" t="s">
        <v>18</v>
      </c>
      <c r="B49" s="57">
        <v>43</v>
      </c>
      <c r="C49" s="57" t="s">
        <v>16</v>
      </c>
      <c r="D49" s="58" t="s">
        <v>509</v>
      </c>
      <c r="E49" s="88" t="s">
        <v>267</v>
      </c>
      <c r="F49" s="47" t="s">
        <v>268</v>
      </c>
      <c r="G49" s="30">
        <v>8</v>
      </c>
      <c r="H49" s="48">
        <v>4</v>
      </c>
      <c r="I49" s="58">
        <v>4</v>
      </c>
      <c r="J49" s="58">
        <v>12</v>
      </c>
      <c r="K49" s="58">
        <v>1</v>
      </c>
      <c r="L49" s="58">
        <v>5</v>
      </c>
      <c r="M49" s="58">
        <v>0</v>
      </c>
      <c r="N49" s="58">
        <v>0</v>
      </c>
      <c r="O49" s="58">
        <v>0</v>
      </c>
      <c r="P49" s="58">
        <v>0</v>
      </c>
      <c r="Q49" s="20">
        <f t="shared" si="2"/>
        <v>26</v>
      </c>
      <c r="R49" s="58"/>
      <c r="S49" s="20">
        <f t="shared" si="3"/>
        <v>26</v>
      </c>
      <c r="T49" s="59" t="s">
        <v>629</v>
      </c>
      <c r="U49" s="58">
        <v>23</v>
      </c>
      <c r="V49" s="48" t="s">
        <v>269</v>
      </c>
    </row>
    <row r="50" spans="1:22" ht="116.25" hidden="1" thickBot="1" x14ac:dyDescent="0.3">
      <c r="A50" s="57" t="s">
        <v>18</v>
      </c>
      <c r="B50" s="57">
        <v>44</v>
      </c>
      <c r="C50" s="57" t="s">
        <v>16</v>
      </c>
      <c r="D50" s="58" t="s">
        <v>512</v>
      </c>
      <c r="E50" s="88" t="s">
        <v>272</v>
      </c>
      <c r="F50" s="47" t="s">
        <v>268</v>
      </c>
      <c r="G50" s="30">
        <v>8</v>
      </c>
      <c r="H50" s="48">
        <v>10</v>
      </c>
      <c r="I50" s="58">
        <v>4</v>
      </c>
      <c r="J50" s="58">
        <v>12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20">
        <f t="shared" si="2"/>
        <v>26</v>
      </c>
      <c r="R50" s="58"/>
      <c r="S50" s="20">
        <f t="shared" si="3"/>
        <v>26</v>
      </c>
      <c r="T50" s="59" t="s">
        <v>629</v>
      </c>
      <c r="U50" s="58">
        <v>23</v>
      </c>
      <c r="V50" s="48" t="s">
        <v>269</v>
      </c>
    </row>
    <row r="51" spans="1:22" ht="99" hidden="1" x14ac:dyDescent="0.25">
      <c r="A51" s="57" t="s">
        <v>18</v>
      </c>
      <c r="B51" s="57">
        <v>45</v>
      </c>
      <c r="C51" s="57" t="s">
        <v>16</v>
      </c>
      <c r="D51" s="58" t="s">
        <v>519</v>
      </c>
      <c r="E51" s="48" t="s">
        <v>312</v>
      </c>
      <c r="F51" s="47" t="s">
        <v>308</v>
      </c>
      <c r="G51" s="30">
        <v>8</v>
      </c>
      <c r="H51" s="48">
        <v>8</v>
      </c>
      <c r="I51" s="58">
        <v>4</v>
      </c>
      <c r="J51" s="57">
        <v>14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20">
        <f t="shared" si="2"/>
        <v>26</v>
      </c>
      <c r="R51" s="58"/>
      <c r="S51" s="20">
        <f t="shared" si="3"/>
        <v>26</v>
      </c>
      <c r="T51" s="59" t="s">
        <v>629</v>
      </c>
      <c r="U51" s="58">
        <v>23</v>
      </c>
      <c r="V51" s="48" t="s">
        <v>309</v>
      </c>
    </row>
    <row r="52" spans="1:22" ht="66" hidden="1" x14ac:dyDescent="0.25">
      <c r="A52" s="57" t="s">
        <v>18</v>
      </c>
      <c r="B52" s="57">
        <v>46</v>
      </c>
      <c r="C52" s="57" t="s">
        <v>16</v>
      </c>
      <c r="D52" s="58" t="s">
        <v>498</v>
      </c>
      <c r="E52" s="26" t="s">
        <v>242</v>
      </c>
      <c r="F52" s="47" t="s">
        <v>216</v>
      </c>
      <c r="G52" s="30" t="s">
        <v>241</v>
      </c>
      <c r="H52" s="47">
        <v>10</v>
      </c>
      <c r="I52" s="58">
        <v>0</v>
      </c>
      <c r="J52" s="58">
        <v>14</v>
      </c>
      <c r="K52" s="58">
        <v>1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20">
        <f t="shared" si="2"/>
        <v>25</v>
      </c>
      <c r="R52" s="58"/>
      <c r="S52" s="20">
        <f t="shared" si="3"/>
        <v>25</v>
      </c>
      <c r="T52" s="59" t="s">
        <v>629</v>
      </c>
      <c r="U52" s="58">
        <v>24</v>
      </c>
      <c r="V52" s="47" t="s">
        <v>218</v>
      </c>
    </row>
    <row r="53" spans="1:22" ht="66" hidden="1" x14ac:dyDescent="0.25">
      <c r="A53" s="57" t="s">
        <v>18</v>
      </c>
      <c r="B53" s="57">
        <v>47</v>
      </c>
      <c r="C53" s="57" t="s">
        <v>16</v>
      </c>
      <c r="D53" s="58" t="s">
        <v>504</v>
      </c>
      <c r="E53" s="24" t="s">
        <v>247</v>
      </c>
      <c r="F53" s="47" t="s">
        <v>216</v>
      </c>
      <c r="G53" s="30" t="s">
        <v>244</v>
      </c>
      <c r="H53" s="47">
        <v>8</v>
      </c>
      <c r="I53" s="58">
        <v>12</v>
      </c>
      <c r="J53" s="58">
        <v>5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20">
        <f t="shared" si="2"/>
        <v>25</v>
      </c>
      <c r="R53" s="58"/>
      <c r="S53" s="20">
        <f t="shared" si="3"/>
        <v>25</v>
      </c>
      <c r="T53" s="59" t="s">
        <v>629</v>
      </c>
      <c r="U53" s="58">
        <v>24</v>
      </c>
      <c r="V53" s="47" t="s">
        <v>218</v>
      </c>
    </row>
    <row r="54" spans="1:22" ht="41.25" hidden="1" customHeight="1" x14ac:dyDescent="0.25">
      <c r="A54" s="57" t="s">
        <v>18</v>
      </c>
      <c r="B54" s="57">
        <v>48</v>
      </c>
      <c r="C54" s="57" t="s">
        <v>16</v>
      </c>
      <c r="D54" s="58" t="s">
        <v>507</v>
      </c>
      <c r="E54" s="89" t="s">
        <v>251</v>
      </c>
      <c r="F54" s="90" t="s">
        <v>216</v>
      </c>
      <c r="G54" s="30" t="s">
        <v>249</v>
      </c>
      <c r="H54" s="47">
        <v>8</v>
      </c>
      <c r="I54" s="58">
        <v>0</v>
      </c>
      <c r="J54" s="58">
        <v>16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20">
        <f t="shared" si="2"/>
        <v>24</v>
      </c>
      <c r="R54" s="58"/>
      <c r="S54" s="20">
        <f t="shared" si="3"/>
        <v>24</v>
      </c>
      <c r="T54" s="59" t="s">
        <v>629</v>
      </c>
      <c r="U54" s="58">
        <v>25</v>
      </c>
      <c r="V54" s="47" t="s">
        <v>218</v>
      </c>
    </row>
    <row r="55" spans="1:22" ht="33" hidden="1" x14ac:dyDescent="0.25">
      <c r="A55" s="57" t="s">
        <v>18</v>
      </c>
      <c r="B55" s="57">
        <v>49</v>
      </c>
      <c r="C55" s="57" t="s">
        <v>16</v>
      </c>
      <c r="D55" s="58" t="s">
        <v>518</v>
      </c>
      <c r="E55" s="56" t="s">
        <v>304</v>
      </c>
      <c r="F55" s="47" t="s">
        <v>303</v>
      </c>
      <c r="G55" s="91">
        <v>8</v>
      </c>
      <c r="H55" s="92">
        <v>4</v>
      </c>
      <c r="I55" s="58">
        <v>0</v>
      </c>
      <c r="J55" s="58">
        <v>12</v>
      </c>
      <c r="K55" s="58">
        <v>3</v>
      </c>
      <c r="L55" s="58">
        <v>2</v>
      </c>
      <c r="M55" s="58">
        <v>2</v>
      </c>
      <c r="N55" s="58">
        <v>0</v>
      </c>
      <c r="O55" s="58">
        <v>0</v>
      </c>
      <c r="P55" s="58">
        <v>0</v>
      </c>
      <c r="Q55" s="20">
        <f t="shared" si="2"/>
        <v>23</v>
      </c>
      <c r="R55" s="58"/>
      <c r="S55" s="20">
        <f t="shared" si="3"/>
        <v>23</v>
      </c>
      <c r="T55" s="59" t="s">
        <v>629</v>
      </c>
      <c r="U55" s="58">
        <v>26</v>
      </c>
      <c r="V55" s="48" t="s">
        <v>294</v>
      </c>
    </row>
    <row r="59" spans="1:22" ht="31.5" x14ac:dyDescent="0.25">
      <c r="B59" s="16" t="s">
        <v>23</v>
      </c>
      <c r="D59" s="15" t="s">
        <v>377</v>
      </c>
    </row>
    <row r="60" spans="1:22" ht="15.75" x14ac:dyDescent="0.25">
      <c r="D60" s="15" t="s">
        <v>378</v>
      </c>
    </row>
    <row r="61" spans="1:22" ht="15.75" x14ac:dyDescent="0.25">
      <c r="D61" s="15" t="s">
        <v>379</v>
      </c>
    </row>
    <row r="62" spans="1:22" ht="15.75" x14ac:dyDescent="0.25">
      <c r="D62" s="15" t="s">
        <v>380</v>
      </c>
    </row>
    <row r="63" spans="1:22" ht="15.75" x14ac:dyDescent="0.25">
      <c r="D63" s="15" t="s">
        <v>19</v>
      </c>
    </row>
    <row r="64" spans="1:22" ht="15.75" x14ac:dyDescent="0.25">
      <c r="D64" s="15" t="s">
        <v>381</v>
      </c>
    </row>
    <row r="65" spans="4:4" ht="15.75" x14ac:dyDescent="0.25">
      <c r="D65" s="15" t="s">
        <v>382</v>
      </c>
    </row>
    <row r="66" spans="4:4" ht="15.75" x14ac:dyDescent="0.25">
      <c r="D66" s="15" t="s">
        <v>20</v>
      </c>
    </row>
    <row r="67" spans="4:4" ht="15.75" x14ac:dyDescent="0.25">
      <c r="D67" s="15" t="s">
        <v>383</v>
      </c>
    </row>
    <row r="68" spans="4:4" ht="15.75" x14ac:dyDescent="0.25">
      <c r="D68" s="15" t="s">
        <v>384</v>
      </c>
    </row>
    <row r="69" spans="4:4" ht="15.75" x14ac:dyDescent="0.25">
      <c r="D69" s="15" t="s">
        <v>21</v>
      </c>
    </row>
  </sheetData>
  <autoFilter ref="A6:V55">
    <filterColumn colId="5">
      <filters>
        <filter val="МОУ &quot;СОШ № 7 г. Ртищево Саратовской области&quot;"/>
      </filters>
    </filterColumn>
    <sortState ref="A7:AP71">
      <sortCondition descending="1" ref="Q7"/>
    </sortState>
  </autoFilter>
  <sortState ref="A7:V55">
    <sortCondition descending="1" ref="Q7:Q55"/>
  </sortState>
  <mergeCells count="5">
    <mergeCell ref="A1:P1"/>
    <mergeCell ref="A2:F2"/>
    <mergeCell ref="A3:F3"/>
    <mergeCell ref="A4:O4"/>
    <mergeCell ref="A5:P5"/>
  </mergeCells>
  <pageMargins left="0" right="0" top="0" bottom="0" header="0.31496062992125984" footer="0.31496062992125984"/>
  <pageSetup paperSize="9" scale="43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27"/>
  <sheetViews>
    <sheetView topLeftCell="A12" zoomScale="70" zoomScaleNormal="70" workbookViewId="0">
      <selection activeCell="A18" sqref="A15:XFD18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6.28515625" style="4" customWidth="1"/>
    <col min="5" max="5" width="18.42578125" customWidth="1"/>
    <col min="6" max="6" width="21.28515625" customWidth="1"/>
    <col min="7" max="7" width="7.42578125" customWidth="1"/>
    <col min="8" max="17" width="7.7109375" customWidth="1"/>
    <col min="18" max="18" width="11" style="4" customWidth="1"/>
    <col min="19" max="20" width="6.5703125" customWidth="1"/>
    <col min="21" max="21" width="12" customWidth="1"/>
    <col min="23" max="23" width="18.28515625" customWidth="1"/>
  </cols>
  <sheetData>
    <row r="1" spans="1:48" ht="15.75" customHeight="1" x14ac:dyDescent="0.25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8"/>
      <c r="S1" s="38"/>
      <c r="T1" s="38"/>
      <c r="U1" s="38"/>
      <c r="V1" s="38"/>
      <c r="W1" s="38"/>
    </row>
    <row r="2" spans="1:48" ht="15.75" customHeight="1" x14ac:dyDescent="0.25">
      <c r="A2" s="125" t="s">
        <v>13</v>
      </c>
      <c r="B2" s="125"/>
      <c r="C2" s="125"/>
      <c r="D2" s="125"/>
      <c r="E2" s="125"/>
      <c r="F2" s="125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38"/>
      <c r="S2" s="38"/>
      <c r="T2" s="38"/>
      <c r="U2" s="38"/>
      <c r="V2" s="38"/>
      <c r="W2" s="38"/>
    </row>
    <row r="3" spans="1:48" ht="15.75" customHeight="1" x14ac:dyDescent="0.25">
      <c r="A3" s="125" t="s">
        <v>25</v>
      </c>
      <c r="B3" s="125"/>
      <c r="C3" s="125"/>
      <c r="D3" s="125"/>
      <c r="E3" s="125"/>
      <c r="F3" s="125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38"/>
      <c r="S3" s="38"/>
      <c r="T3" s="38"/>
      <c r="U3" s="38"/>
      <c r="V3" s="38"/>
      <c r="W3" s="38"/>
    </row>
    <row r="4" spans="1:48" ht="15.75" customHeight="1" x14ac:dyDescent="0.2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40"/>
      <c r="Q4" s="40"/>
      <c r="R4" s="38"/>
      <c r="S4" s="38"/>
      <c r="T4" s="38"/>
      <c r="U4" s="38"/>
      <c r="V4" s="38"/>
      <c r="W4" s="38"/>
    </row>
    <row r="5" spans="1:48" ht="15.75" customHeight="1" x14ac:dyDescent="0.25">
      <c r="A5" s="126" t="s">
        <v>30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38"/>
      <c r="S5" s="38"/>
      <c r="T5" s="38"/>
      <c r="U5" s="38"/>
      <c r="V5" s="38"/>
      <c r="W5" s="38"/>
    </row>
    <row r="6" spans="1:48" ht="110.25" x14ac:dyDescent="0.25">
      <c r="A6" s="41" t="s">
        <v>0</v>
      </c>
      <c r="B6" s="41" t="s">
        <v>1</v>
      </c>
      <c r="C6" s="41" t="s">
        <v>10</v>
      </c>
      <c r="D6" s="41" t="s">
        <v>11</v>
      </c>
      <c r="E6" s="41" t="s">
        <v>2</v>
      </c>
      <c r="F6" s="41" t="s">
        <v>6</v>
      </c>
      <c r="G6" s="41" t="s">
        <v>5</v>
      </c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1">
        <v>10</v>
      </c>
      <c r="R6" s="42" t="s">
        <v>617</v>
      </c>
      <c r="S6" s="41" t="s">
        <v>4</v>
      </c>
      <c r="T6" s="41" t="s">
        <v>8</v>
      </c>
      <c r="U6" s="43" t="s">
        <v>7</v>
      </c>
      <c r="V6" s="43" t="s">
        <v>9</v>
      </c>
      <c r="W6" s="41" t="s">
        <v>3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4" customFormat="1" ht="63" x14ac:dyDescent="0.25">
      <c r="A7" s="57" t="s">
        <v>18</v>
      </c>
      <c r="B7" s="57">
        <v>1</v>
      </c>
      <c r="C7" s="57" t="s">
        <v>16</v>
      </c>
      <c r="D7" s="58" t="s">
        <v>526</v>
      </c>
      <c r="E7" s="49" t="s">
        <v>185</v>
      </c>
      <c r="F7" s="50" t="s">
        <v>158</v>
      </c>
      <c r="G7" s="19" t="s">
        <v>182</v>
      </c>
      <c r="H7" s="49">
        <v>12</v>
      </c>
      <c r="I7" s="57">
        <v>9</v>
      </c>
      <c r="J7" s="57">
        <v>14</v>
      </c>
      <c r="K7" s="57">
        <v>9</v>
      </c>
      <c r="L7" s="57">
        <v>8</v>
      </c>
      <c r="M7" s="57">
        <v>8</v>
      </c>
      <c r="N7" s="57">
        <v>8</v>
      </c>
      <c r="O7" s="57">
        <v>0</v>
      </c>
      <c r="P7" s="57">
        <v>10</v>
      </c>
      <c r="Q7" s="57">
        <v>0</v>
      </c>
      <c r="R7" s="20">
        <f t="shared" ref="R7:R15" si="0">SUM(H7:Q7)</f>
        <v>78</v>
      </c>
      <c r="S7" s="57"/>
      <c r="T7" s="20">
        <v>78</v>
      </c>
      <c r="U7" s="59" t="s">
        <v>630</v>
      </c>
      <c r="V7" s="58">
        <v>1</v>
      </c>
      <c r="W7" s="49" t="s">
        <v>173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4" customFormat="1" ht="63" x14ac:dyDescent="0.25">
      <c r="A8" s="57" t="s">
        <v>18</v>
      </c>
      <c r="B8" s="57">
        <v>17</v>
      </c>
      <c r="C8" s="57" t="s">
        <v>16</v>
      </c>
      <c r="D8" s="58" t="s">
        <v>524</v>
      </c>
      <c r="E8" s="49" t="s">
        <v>183</v>
      </c>
      <c r="F8" s="50" t="s">
        <v>158</v>
      </c>
      <c r="G8" s="19" t="s">
        <v>182</v>
      </c>
      <c r="H8" s="49">
        <v>6</v>
      </c>
      <c r="I8" s="58">
        <v>3</v>
      </c>
      <c r="J8" s="58">
        <v>10</v>
      </c>
      <c r="K8" s="58">
        <v>7</v>
      </c>
      <c r="L8" s="58">
        <v>10</v>
      </c>
      <c r="M8" s="58">
        <v>0</v>
      </c>
      <c r="N8" s="58">
        <v>0</v>
      </c>
      <c r="O8" s="58">
        <v>0</v>
      </c>
      <c r="P8" s="58">
        <v>4</v>
      </c>
      <c r="Q8" s="58">
        <v>0</v>
      </c>
      <c r="R8" s="20">
        <f t="shared" si="0"/>
        <v>40</v>
      </c>
      <c r="S8" s="58"/>
      <c r="T8" s="20">
        <v>40</v>
      </c>
      <c r="U8" s="59" t="s">
        <v>629</v>
      </c>
      <c r="V8" s="58">
        <v>14</v>
      </c>
      <c r="W8" s="49" t="s">
        <v>173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4" customFormat="1" ht="63" x14ac:dyDescent="0.25">
      <c r="A9" s="57" t="s">
        <v>18</v>
      </c>
      <c r="B9" s="57">
        <v>26</v>
      </c>
      <c r="C9" s="57" t="s">
        <v>16</v>
      </c>
      <c r="D9" s="58" t="s">
        <v>527</v>
      </c>
      <c r="E9" s="49" t="s">
        <v>186</v>
      </c>
      <c r="F9" s="50" t="s">
        <v>158</v>
      </c>
      <c r="G9" s="19" t="s">
        <v>182</v>
      </c>
      <c r="H9" s="49">
        <v>8</v>
      </c>
      <c r="I9" s="58">
        <v>3</v>
      </c>
      <c r="J9" s="58">
        <v>8</v>
      </c>
      <c r="K9" s="58">
        <v>7</v>
      </c>
      <c r="L9" s="58">
        <v>4</v>
      </c>
      <c r="M9" s="58">
        <v>0</v>
      </c>
      <c r="N9" s="58">
        <v>0</v>
      </c>
      <c r="O9" s="58">
        <v>0</v>
      </c>
      <c r="P9" s="58">
        <v>6</v>
      </c>
      <c r="Q9" s="58">
        <v>0</v>
      </c>
      <c r="R9" s="20">
        <f t="shared" si="0"/>
        <v>36</v>
      </c>
      <c r="S9" s="58"/>
      <c r="T9" s="20">
        <v>36</v>
      </c>
      <c r="U9" s="59" t="s">
        <v>629</v>
      </c>
      <c r="V9" s="58">
        <v>18</v>
      </c>
      <c r="W9" s="49" t="s">
        <v>173</v>
      </c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4" customFormat="1" ht="63" x14ac:dyDescent="0.25">
      <c r="A10" s="57" t="s">
        <v>18</v>
      </c>
      <c r="B10" s="57">
        <v>28</v>
      </c>
      <c r="C10" s="57" t="s">
        <v>16</v>
      </c>
      <c r="D10" s="58" t="s">
        <v>532</v>
      </c>
      <c r="E10" s="49" t="s">
        <v>189</v>
      </c>
      <c r="F10" s="50" t="s">
        <v>158</v>
      </c>
      <c r="G10" s="19" t="s">
        <v>182</v>
      </c>
      <c r="H10" s="49">
        <v>6</v>
      </c>
      <c r="I10" s="58">
        <v>3</v>
      </c>
      <c r="J10" s="58">
        <v>8</v>
      </c>
      <c r="K10" s="58">
        <v>9</v>
      </c>
      <c r="L10" s="58">
        <v>4</v>
      </c>
      <c r="M10" s="58">
        <v>0</v>
      </c>
      <c r="N10" s="58">
        <v>0</v>
      </c>
      <c r="O10" s="58">
        <v>0</v>
      </c>
      <c r="P10" s="58">
        <v>5</v>
      </c>
      <c r="Q10" s="58">
        <v>0</v>
      </c>
      <c r="R10" s="20">
        <f t="shared" si="0"/>
        <v>35</v>
      </c>
      <c r="S10" s="58"/>
      <c r="T10" s="20">
        <v>36</v>
      </c>
      <c r="U10" s="59" t="s">
        <v>629</v>
      </c>
      <c r="V10" s="58">
        <v>18</v>
      </c>
      <c r="W10" s="49" t="s">
        <v>173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4" customFormat="1" ht="63" x14ac:dyDescent="0.25">
      <c r="A11" s="57" t="s">
        <v>18</v>
      </c>
      <c r="B11" s="57">
        <v>35</v>
      </c>
      <c r="C11" s="57" t="s">
        <v>16</v>
      </c>
      <c r="D11" s="58" t="s">
        <v>525</v>
      </c>
      <c r="E11" s="53" t="s">
        <v>184</v>
      </c>
      <c r="F11" s="50" t="s">
        <v>158</v>
      </c>
      <c r="G11" s="19" t="s">
        <v>182</v>
      </c>
      <c r="H11" s="49">
        <v>4</v>
      </c>
      <c r="I11" s="58">
        <v>0</v>
      </c>
      <c r="J11" s="58">
        <v>2</v>
      </c>
      <c r="K11" s="58">
        <v>9</v>
      </c>
      <c r="L11" s="58">
        <v>4</v>
      </c>
      <c r="M11" s="58">
        <v>8</v>
      </c>
      <c r="N11" s="58">
        <v>0</v>
      </c>
      <c r="O11" s="58">
        <v>0</v>
      </c>
      <c r="P11" s="58">
        <v>4</v>
      </c>
      <c r="Q11" s="58">
        <v>0</v>
      </c>
      <c r="R11" s="20">
        <f t="shared" si="0"/>
        <v>31</v>
      </c>
      <c r="S11" s="58"/>
      <c r="T11" s="20">
        <v>31</v>
      </c>
      <c r="U11" s="59" t="s">
        <v>629</v>
      </c>
      <c r="V11" s="68">
        <v>21</v>
      </c>
      <c r="W11" s="49" t="s">
        <v>173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5" customFormat="1" ht="63" x14ac:dyDescent="0.25">
      <c r="A12" s="57" t="s">
        <v>18</v>
      </c>
      <c r="B12" s="57">
        <v>38</v>
      </c>
      <c r="C12" s="57" t="s">
        <v>16</v>
      </c>
      <c r="D12" s="58" t="s">
        <v>530</v>
      </c>
      <c r="E12" s="49" t="s">
        <v>191</v>
      </c>
      <c r="F12" s="50" t="s">
        <v>158</v>
      </c>
      <c r="G12" s="19" t="s">
        <v>182</v>
      </c>
      <c r="H12" s="49">
        <v>6</v>
      </c>
      <c r="I12" s="58">
        <v>3</v>
      </c>
      <c r="J12" s="58">
        <v>6</v>
      </c>
      <c r="K12" s="58">
        <v>9</v>
      </c>
      <c r="L12" s="58">
        <v>2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20">
        <f t="shared" si="0"/>
        <v>26</v>
      </c>
      <c r="S12" s="58"/>
      <c r="T12" s="20">
        <v>26</v>
      </c>
      <c r="U12" s="59" t="s">
        <v>629</v>
      </c>
      <c r="V12" s="58">
        <v>24</v>
      </c>
      <c r="W12" s="49" t="s">
        <v>173</v>
      </c>
      <c r="X12" s="14"/>
      <c r="Y12" s="14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ht="63" x14ac:dyDescent="0.25">
      <c r="A13" s="57" t="s">
        <v>18</v>
      </c>
      <c r="B13" s="57">
        <v>44</v>
      </c>
      <c r="C13" s="57" t="s">
        <v>16</v>
      </c>
      <c r="D13" s="58" t="s">
        <v>528</v>
      </c>
      <c r="E13" s="49" t="s">
        <v>187</v>
      </c>
      <c r="F13" s="50" t="s">
        <v>158</v>
      </c>
      <c r="G13" s="19" t="s">
        <v>182</v>
      </c>
      <c r="H13" s="49">
        <v>8</v>
      </c>
      <c r="I13" s="58">
        <v>3</v>
      </c>
      <c r="J13" s="58">
        <v>4</v>
      </c>
      <c r="K13" s="58">
        <v>1</v>
      </c>
      <c r="L13" s="58">
        <v>6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20">
        <f t="shared" si="0"/>
        <v>22</v>
      </c>
      <c r="S13" s="58"/>
      <c r="T13" s="20">
        <v>22</v>
      </c>
      <c r="U13" s="59" t="s">
        <v>629</v>
      </c>
      <c r="V13" s="58">
        <v>29</v>
      </c>
      <c r="W13" s="49" t="s">
        <v>173</v>
      </c>
    </row>
    <row r="14" spans="1:48" s="4" customFormat="1" ht="63" x14ac:dyDescent="0.25">
      <c r="A14" s="57" t="s">
        <v>18</v>
      </c>
      <c r="B14" s="57">
        <v>46</v>
      </c>
      <c r="C14" s="57" t="s">
        <v>16</v>
      </c>
      <c r="D14" s="58" t="s">
        <v>529</v>
      </c>
      <c r="E14" s="53" t="s">
        <v>188</v>
      </c>
      <c r="F14" s="50" t="s">
        <v>158</v>
      </c>
      <c r="G14" s="19" t="s">
        <v>182</v>
      </c>
      <c r="H14" s="49">
        <v>2</v>
      </c>
      <c r="I14" s="58">
        <v>0</v>
      </c>
      <c r="J14" s="58">
        <v>8</v>
      </c>
      <c r="K14" s="58">
        <v>1</v>
      </c>
      <c r="L14" s="58">
        <v>2</v>
      </c>
      <c r="M14" s="58">
        <v>0</v>
      </c>
      <c r="N14" s="58">
        <v>8</v>
      </c>
      <c r="O14" s="58">
        <v>0</v>
      </c>
      <c r="P14" s="58">
        <v>0</v>
      </c>
      <c r="Q14" s="58">
        <v>0</v>
      </c>
      <c r="R14" s="20">
        <f t="shared" si="0"/>
        <v>21</v>
      </c>
      <c r="S14" s="58"/>
      <c r="T14" s="20">
        <v>21</v>
      </c>
      <c r="U14" s="59" t="s">
        <v>629</v>
      </c>
      <c r="V14" s="58">
        <v>30</v>
      </c>
      <c r="W14" s="49" t="s">
        <v>173</v>
      </c>
    </row>
    <row r="15" spans="1:48" ht="49.5" customHeight="1" x14ac:dyDescent="0.25">
      <c r="A15" s="57" t="s">
        <v>18</v>
      </c>
      <c r="B15" s="57">
        <v>51</v>
      </c>
      <c r="C15" s="57" t="s">
        <v>16</v>
      </c>
      <c r="D15" s="58" t="s">
        <v>531</v>
      </c>
      <c r="E15" s="49" t="s">
        <v>190</v>
      </c>
      <c r="F15" s="50" t="s">
        <v>158</v>
      </c>
      <c r="G15" s="19" t="s">
        <v>182</v>
      </c>
      <c r="H15" s="49">
        <v>8</v>
      </c>
      <c r="I15" s="58">
        <v>3</v>
      </c>
      <c r="J15" s="57">
        <v>2</v>
      </c>
      <c r="K15" s="58">
        <v>0</v>
      </c>
      <c r="L15" s="58">
        <v>0</v>
      </c>
      <c r="M15" s="58">
        <v>0</v>
      </c>
      <c r="N15" s="58">
        <v>0</v>
      </c>
      <c r="O15" s="58">
        <v>3</v>
      </c>
      <c r="P15" s="58">
        <v>0</v>
      </c>
      <c r="Q15" s="58">
        <v>0</v>
      </c>
      <c r="R15" s="20">
        <f t="shared" si="0"/>
        <v>16</v>
      </c>
      <c r="S15" s="58"/>
      <c r="T15" s="20">
        <v>16</v>
      </c>
      <c r="U15" s="59" t="s">
        <v>629</v>
      </c>
      <c r="V15" s="58">
        <v>33</v>
      </c>
      <c r="W15" s="49" t="s">
        <v>173</v>
      </c>
    </row>
    <row r="17" spans="3:5" ht="15.75" x14ac:dyDescent="0.25">
      <c r="C17" s="16" t="s">
        <v>23</v>
      </c>
      <c r="E17" s="15" t="s">
        <v>377</v>
      </c>
    </row>
    <row r="18" spans="3:5" ht="15.75" x14ac:dyDescent="0.25">
      <c r="E18" s="15" t="s">
        <v>378</v>
      </c>
    </row>
    <row r="19" spans="3:5" ht="31.5" x14ac:dyDescent="0.25">
      <c r="E19" s="15" t="s">
        <v>379</v>
      </c>
    </row>
    <row r="20" spans="3:5" ht="15.75" x14ac:dyDescent="0.25">
      <c r="E20" s="15" t="s">
        <v>380</v>
      </c>
    </row>
    <row r="21" spans="3:5" ht="15.75" x14ac:dyDescent="0.25">
      <c r="E21" s="15" t="s">
        <v>19</v>
      </c>
    </row>
    <row r="22" spans="3:5" ht="15.75" x14ac:dyDescent="0.25">
      <c r="E22" s="15" t="s">
        <v>381</v>
      </c>
    </row>
    <row r="23" spans="3:5" ht="15.75" x14ac:dyDescent="0.25">
      <c r="E23" s="15" t="s">
        <v>382</v>
      </c>
    </row>
    <row r="24" spans="3:5" ht="15.75" x14ac:dyDescent="0.25">
      <c r="E24" s="15" t="s">
        <v>20</v>
      </c>
    </row>
    <row r="25" spans="3:5" ht="15.75" x14ac:dyDescent="0.25">
      <c r="E25" s="15" t="s">
        <v>383</v>
      </c>
    </row>
    <row r="26" spans="3:5" ht="15.75" x14ac:dyDescent="0.25">
      <c r="E26" s="15" t="s">
        <v>384</v>
      </c>
    </row>
    <row r="27" spans="3:5" ht="15.75" x14ac:dyDescent="0.25">
      <c r="E27" s="15" t="s">
        <v>21</v>
      </c>
    </row>
  </sheetData>
  <sortState ref="A1:W58">
    <sortCondition ref="U7:U60"/>
  </sortState>
  <mergeCells count="5">
    <mergeCell ref="A1:Q1"/>
    <mergeCell ref="A2:F2"/>
    <mergeCell ref="A3:F3"/>
    <mergeCell ref="A4:O4"/>
    <mergeCell ref="A5:Q5"/>
  </mergeCells>
  <pageMargins left="0" right="0" top="0" bottom="0" header="0.31496062992125984" footer="0.31496062992125984"/>
  <pageSetup paperSize="9" scale="43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W59"/>
  <sheetViews>
    <sheetView zoomScale="60" zoomScaleNormal="60" workbookViewId="0">
      <selection activeCell="V35" sqref="V35:V36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5.28515625" style="4" customWidth="1"/>
    <col min="5" max="5" width="18.42578125" customWidth="1"/>
    <col min="6" max="6" width="21.28515625" customWidth="1"/>
    <col min="7" max="7" width="5.7109375" customWidth="1"/>
    <col min="8" max="16" width="7.7109375" customWidth="1"/>
    <col min="17" max="17" width="12.42578125" style="4" customWidth="1"/>
    <col min="18" max="18" width="8.7109375" customWidth="1"/>
    <col min="19" max="19" width="6.5703125" customWidth="1"/>
    <col min="20" max="20" width="12.28515625" customWidth="1"/>
    <col min="22" max="22" width="18.28515625" customWidth="1"/>
  </cols>
  <sheetData>
    <row r="1" spans="1:23" ht="15.75" customHeight="1" x14ac:dyDescent="0.25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8"/>
      <c r="R1" s="38"/>
      <c r="S1" s="38"/>
      <c r="T1" s="38"/>
      <c r="U1" s="38"/>
      <c r="V1" s="38"/>
    </row>
    <row r="2" spans="1:23" ht="15.75" customHeight="1" x14ac:dyDescent="0.25">
      <c r="A2" s="125" t="s">
        <v>13</v>
      </c>
      <c r="B2" s="125"/>
      <c r="C2" s="125"/>
      <c r="D2" s="125"/>
      <c r="E2" s="125"/>
      <c r="F2" s="125"/>
      <c r="G2" s="39"/>
      <c r="H2" s="39"/>
      <c r="I2" s="39"/>
      <c r="J2" s="39"/>
      <c r="K2" s="39"/>
      <c r="L2" s="39"/>
      <c r="M2" s="39"/>
      <c r="N2" s="39"/>
      <c r="O2" s="39"/>
      <c r="P2" s="40"/>
      <c r="Q2" s="38"/>
      <c r="R2" s="38"/>
      <c r="S2" s="38"/>
      <c r="T2" s="38"/>
      <c r="U2" s="38"/>
      <c r="V2" s="38"/>
    </row>
    <row r="3" spans="1:23" ht="15.75" customHeight="1" x14ac:dyDescent="0.25">
      <c r="A3" s="125" t="s">
        <v>14</v>
      </c>
      <c r="B3" s="125"/>
      <c r="C3" s="125"/>
      <c r="D3" s="125"/>
      <c r="E3" s="125"/>
      <c r="F3" s="125"/>
      <c r="G3" s="39"/>
      <c r="H3" s="39"/>
      <c r="I3" s="39"/>
      <c r="J3" s="39"/>
      <c r="K3" s="39"/>
      <c r="L3" s="39"/>
      <c r="M3" s="39"/>
      <c r="N3" s="39"/>
      <c r="O3" s="39"/>
      <c r="P3" s="40"/>
      <c r="Q3" s="38"/>
      <c r="R3" s="38"/>
      <c r="S3" s="38"/>
      <c r="T3" s="38"/>
      <c r="U3" s="38"/>
      <c r="V3" s="38"/>
    </row>
    <row r="4" spans="1:23" ht="15.75" customHeight="1" x14ac:dyDescent="0.2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40"/>
      <c r="Q4" s="38"/>
      <c r="R4" s="38"/>
      <c r="S4" s="38"/>
      <c r="T4" s="38"/>
      <c r="U4" s="38"/>
      <c r="V4" s="38"/>
    </row>
    <row r="5" spans="1:23" ht="15.75" customHeight="1" x14ac:dyDescent="0.2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38"/>
      <c r="R5" s="38"/>
      <c r="S5" s="38"/>
      <c r="T5" s="38"/>
      <c r="U5" s="38"/>
      <c r="V5" s="38"/>
    </row>
    <row r="6" spans="1:23" ht="110.25" x14ac:dyDescent="0.25">
      <c r="A6" s="41" t="s">
        <v>0</v>
      </c>
      <c r="B6" s="41" t="s">
        <v>1</v>
      </c>
      <c r="C6" s="41" t="s">
        <v>10</v>
      </c>
      <c r="D6" s="41" t="s">
        <v>11</v>
      </c>
      <c r="E6" s="41" t="s">
        <v>2</v>
      </c>
      <c r="F6" s="41" t="s">
        <v>6</v>
      </c>
      <c r="G6" s="41" t="s">
        <v>5</v>
      </c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2" t="s">
        <v>617</v>
      </c>
      <c r="R6" s="41" t="s">
        <v>4</v>
      </c>
      <c r="S6" s="41" t="s">
        <v>8</v>
      </c>
      <c r="T6" s="43" t="s">
        <v>7</v>
      </c>
      <c r="U6" s="43" t="s">
        <v>9</v>
      </c>
      <c r="V6" s="41" t="s">
        <v>3</v>
      </c>
    </row>
    <row r="7" spans="1:23" ht="63" x14ac:dyDescent="0.25">
      <c r="A7" s="44" t="s">
        <v>18</v>
      </c>
      <c r="B7" s="57">
        <v>1</v>
      </c>
      <c r="C7" s="57" t="s">
        <v>16</v>
      </c>
      <c r="D7" s="58" t="s">
        <v>556</v>
      </c>
      <c r="E7" s="49" t="s">
        <v>196</v>
      </c>
      <c r="F7" s="50" t="s">
        <v>158</v>
      </c>
      <c r="G7" s="19">
        <v>10</v>
      </c>
      <c r="H7" s="53">
        <v>5</v>
      </c>
      <c r="I7" s="58">
        <v>6</v>
      </c>
      <c r="J7" s="58">
        <v>16</v>
      </c>
      <c r="K7" s="58">
        <v>11</v>
      </c>
      <c r="L7" s="58">
        <v>10</v>
      </c>
      <c r="M7" s="58">
        <v>8</v>
      </c>
      <c r="N7" s="58">
        <v>8</v>
      </c>
      <c r="O7" s="58">
        <v>10</v>
      </c>
      <c r="P7" s="58">
        <v>10</v>
      </c>
      <c r="Q7" s="20">
        <f t="shared" ref="Q7:Q41" si="0">SUM(H7:P7)</f>
        <v>84</v>
      </c>
      <c r="R7" s="58"/>
      <c r="S7" s="20">
        <f t="shared" ref="S7:S41" si="1">SUM(H7:P7)</f>
        <v>84</v>
      </c>
      <c r="T7" s="59" t="s">
        <v>626</v>
      </c>
      <c r="U7" s="58">
        <v>1</v>
      </c>
      <c r="V7" s="53" t="s">
        <v>160</v>
      </c>
    </row>
    <row r="8" spans="1:23" ht="66" hidden="1" x14ac:dyDescent="0.25">
      <c r="A8" s="44" t="s">
        <v>18</v>
      </c>
      <c r="B8" s="57">
        <v>2</v>
      </c>
      <c r="C8" s="57" t="s">
        <v>16</v>
      </c>
      <c r="D8" s="58" t="s">
        <v>562</v>
      </c>
      <c r="E8" s="30" t="s">
        <v>253</v>
      </c>
      <c r="F8" s="47" t="s">
        <v>216</v>
      </c>
      <c r="G8" s="30" t="s">
        <v>254</v>
      </c>
      <c r="H8" s="47">
        <v>5</v>
      </c>
      <c r="I8" s="57">
        <v>6</v>
      </c>
      <c r="J8" s="57">
        <v>16</v>
      </c>
      <c r="K8" s="57">
        <v>12</v>
      </c>
      <c r="L8" s="57">
        <v>11</v>
      </c>
      <c r="M8" s="57">
        <v>8</v>
      </c>
      <c r="N8" s="57">
        <v>8</v>
      </c>
      <c r="O8" s="57">
        <v>8</v>
      </c>
      <c r="P8" s="57">
        <v>10</v>
      </c>
      <c r="Q8" s="20">
        <f t="shared" si="0"/>
        <v>84</v>
      </c>
      <c r="R8" s="59"/>
      <c r="S8" s="20">
        <f t="shared" si="1"/>
        <v>84</v>
      </c>
      <c r="T8" s="59" t="s">
        <v>626</v>
      </c>
      <c r="U8" s="58">
        <v>1</v>
      </c>
      <c r="V8" s="47" t="s">
        <v>236</v>
      </c>
    </row>
    <row r="9" spans="1:23" s="5" customFormat="1" ht="49.5" hidden="1" x14ac:dyDescent="0.25">
      <c r="A9" s="44" t="s">
        <v>18</v>
      </c>
      <c r="B9" s="57">
        <v>3</v>
      </c>
      <c r="C9" s="57" t="s">
        <v>16</v>
      </c>
      <c r="D9" s="58" t="s">
        <v>550</v>
      </c>
      <c r="E9" s="48" t="s">
        <v>152</v>
      </c>
      <c r="F9" s="47" t="s">
        <v>146</v>
      </c>
      <c r="G9" s="30">
        <v>10</v>
      </c>
      <c r="H9" s="48">
        <v>5</v>
      </c>
      <c r="I9" s="58">
        <v>6</v>
      </c>
      <c r="J9" s="57">
        <v>16</v>
      </c>
      <c r="K9" s="58">
        <v>11</v>
      </c>
      <c r="L9" s="58">
        <v>6</v>
      </c>
      <c r="M9" s="58">
        <v>8</v>
      </c>
      <c r="N9" s="58">
        <v>8</v>
      </c>
      <c r="O9" s="58">
        <v>10</v>
      </c>
      <c r="P9" s="58">
        <v>10</v>
      </c>
      <c r="Q9" s="20">
        <f t="shared" si="0"/>
        <v>80</v>
      </c>
      <c r="R9" s="58"/>
      <c r="S9" s="20">
        <f t="shared" si="1"/>
        <v>80</v>
      </c>
      <c r="T9" s="59" t="s">
        <v>627</v>
      </c>
      <c r="U9" s="58">
        <v>2</v>
      </c>
      <c r="V9" s="48" t="s">
        <v>148</v>
      </c>
      <c r="W9" s="14"/>
    </row>
    <row r="10" spans="1:23" ht="75" hidden="1" x14ac:dyDescent="0.25">
      <c r="A10" s="44" t="s">
        <v>18</v>
      </c>
      <c r="B10" s="57">
        <v>4</v>
      </c>
      <c r="C10" s="57" t="s">
        <v>16</v>
      </c>
      <c r="D10" s="58" t="s">
        <v>535</v>
      </c>
      <c r="E10" s="60" t="s">
        <v>48</v>
      </c>
      <c r="F10" s="23" t="s">
        <v>46</v>
      </c>
      <c r="G10" s="24">
        <v>10</v>
      </c>
      <c r="H10" s="25">
        <v>5</v>
      </c>
      <c r="I10" s="58">
        <v>6</v>
      </c>
      <c r="J10" s="58">
        <v>14</v>
      </c>
      <c r="K10" s="58">
        <v>11</v>
      </c>
      <c r="L10" s="58">
        <v>13</v>
      </c>
      <c r="M10" s="58">
        <v>6</v>
      </c>
      <c r="N10" s="58">
        <v>4</v>
      </c>
      <c r="O10" s="58">
        <v>10</v>
      </c>
      <c r="P10" s="58">
        <v>10</v>
      </c>
      <c r="Q10" s="20">
        <f t="shared" si="0"/>
        <v>79</v>
      </c>
      <c r="R10" s="58"/>
      <c r="S10" s="20">
        <f t="shared" si="1"/>
        <v>79</v>
      </c>
      <c r="T10" s="59" t="s">
        <v>627</v>
      </c>
      <c r="U10" s="58">
        <v>3</v>
      </c>
      <c r="V10" s="25" t="s">
        <v>47</v>
      </c>
    </row>
    <row r="11" spans="1:23" s="5" customFormat="1" ht="49.5" hidden="1" x14ac:dyDescent="0.25">
      <c r="A11" s="44" t="s">
        <v>18</v>
      </c>
      <c r="B11" s="57">
        <v>5</v>
      </c>
      <c r="C11" s="57" t="s">
        <v>16</v>
      </c>
      <c r="D11" s="58" t="s">
        <v>564</v>
      </c>
      <c r="E11" s="61" t="s">
        <v>265</v>
      </c>
      <c r="F11" s="62" t="s">
        <v>266</v>
      </c>
      <c r="G11" s="30">
        <v>10</v>
      </c>
      <c r="H11" s="29">
        <v>4</v>
      </c>
      <c r="I11" s="58">
        <v>6</v>
      </c>
      <c r="J11" s="58">
        <v>16</v>
      </c>
      <c r="K11" s="58">
        <v>11</v>
      </c>
      <c r="L11" s="58">
        <v>6</v>
      </c>
      <c r="M11" s="58">
        <v>8</v>
      </c>
      <c r="N11" s="58">
        <v>8</v>
      </c>
      <c r="O11" s="58">
        <v>10</v>
      </c>
      <c r="P11" s="58">
        <v>5</v>
      </c>
      <c r="Q11" s="20">
        <f t="shared" si="0"/>
        <v>74</v>
      </c>
      <c r="R11" s="58"/>
      <c r="S11" s="20">
        <f t="shared" si="1"/>
        <v>74</v>
      </c>
      <c r="T11" s="59" t="s">
        <v>627</v>
      </c>
      <c r="U11" s="58">
        <v>4</v>
      </c>
      <c r="V11" s="29" t="s">
        <v>264</v>
      </c>
    </row>
    <row r="12" spans="1:23" ht="66" hidden="1" x14ac:dyDescent="0.25">
      <c r="A12" s="44" t="s">
        <v>18</v>
      </c>
      <c r="B12" s="57">
        <v>6</v>
      </c>
      <c r="C12" s="57" t="s">
        <v>16</v>
      </c>
      <c r="D12" s="58" t="s">
        <v>563</v>
      </c>
      <c r="E12" s="30" t="s">
        <v>255</v>
      </c>
      <c r="F12" s="47" t="s">
        <v>216</v>
      </c>
      <c r="G12" s="30" t="s">
        <v>254</v>
      </c>
      <c r="H12" s="47">
        <v>5</v>
      </c>
      <c r="I12" s="58">
        <v>6</v>
      </c>
      <c r="J12" s="58">
        <v>16</v>
      </c>
      <c r="K12" s="58">
        <v>0</v>
      </c>
      <c r="L12" s="58">
        <v>7</v>
      </c>
      <c r="M12" s="58">
        <v>8</v>
      </c>
      <c r="N12" s="58">
        <v>8</v>
      </c>
      <c r="O12" s="58">
        <v>10</v>
      </c>
      <c r="P12" s="58">
        <v>10</v>
      </c>
      <c r="Q12" s="20">
        <f t="shared" si="0"/>
        <v>70</v>
      </c>
      <c r="R12" s="58"/>
      <c r="S12" s="20">
        <f t="shared" si="1"/>
        <v>70</v>
      </c>
      <c r="T12" s="59" t="s">
        <v>627</v>
      </c>
      <c r="U12" s="58">
        <v>5</v>
      </c>
      <c r="V12" s="47" t="s">
        <v>236</v>
      </c>
    </row>
    <row r="13" spans="1:23" ht="49.5" hidden="1" x14ac:dyDescent="0.25">
      <c r="A13" s="44" t="s">
        <v>18</v>
      </c>
      <c r="B13" s="57">
        <v>7</v>
      </c>
      <c r="C13" s="57" t="s">
        <v>16</v>
      </c>
      <c r="D13" s="58" t="s">
        <v>551</v>
      </c>
      <c r="E13" s="48" t="s">
        <v>153</v>
      </c>
      <c r="F13" s="47" t="s">
        <v>146</v>
      </c>
      <c r="G13" s="30">
        <v>10</v>
      </c>
      <c r="H13" s="48">
        <v>5</v>
      </c>
      <c r="I13" s="57">
        <v>4</v>
      </c>
      <c r="J13" s="57">
        <v>10</v>
      </c>
      <c r="K13" s="57">
        <v>11</v>
      </c>
      <c r="L13" s="57">
        <v>4</v>
      </c>
      <c r="M13" s="57">
        <v>6</v>
      </c>
      <c r="N13" s="57">
        <v>8</v>
      </c>
      <c r="O13" s="57">
        <v>4</v>
      </c>
      <c r="P13" s="57">
        <v>10</v>
      </c>
      <c r="Q13" s="20">
        <f t="shared" si="0"/>
        <v>62</v>
      </c>
      <c r="R13" s="57"/>
      <c r="S13" s="20">
        <f t="shared" si="1"/>
        <v>62</v>
      </c>
      <c r="T13" s="59" t="s">
        <v>627</v>
      </c>
      <c r="U13" s="57">
        <v>6</v>
      </c>
      <c r="V13" s="48" t="s">
        <v>148</v>
      </c>
    </row>
    <row r="14" spans="1:23" ht="63" x14ac:dyDescent="0.25">
      <c r="A14" s="44" t="s">
        <v>18</v>
      </c>
      <c r="B14" s="57">
        <v>8</v>
      </c>
      <c r="C14" s="57" t="s">
        <v>16</v>
      </c>
      <c r="D14" s="58" t="s">
        <v>558</v>
      </c>
      <c r="E14" s="49" t="s">
        <v>198</v>
      </c>
      <c r="F14" s="50" t="s">
        <v>158</v>
      </c>
      <c r="G14" s="19">
        <v>10</v>
      </c>
      <c r="H14" s="53">
        <v>3</v>
      </c>
      <c r="I14" s="58">
        <v>4</v>
      </c>
      <c r="J14" s="58">
        <v>16</v>
      </c>
      <c r="K14" s="58">
        <v>11</v>
      </c>
      <c r="L14" s="58">
        <v>2</v>
      </c>
      <c r="M14" s="58">
        <v>0</v>
      </c>
      <c r="N14" s="58">
        <v>8</v>
      </c>
      <c r="O14" s="58">
        <v>0</v>
      </c>
      <c r="P14" s="58">
        <v>5</v>
      </c>
      <c r="Q14" s="20">
        <f t="shared" si="0"/>
        <v>49</v>
      </c>
      <c r="R14" s="58"/>
      <c r="S14" s="20">
        <f t="shared" si="1"/>
        <v>49</v>
      </c>
      <c r="T14" s="59" t="s">
        <v>629</v>
      </c>
      <c r="U14" s="58">
        <v>7</v>
      </c>
      <c r="V14" s="53" t="s">
        <v>160</v>
      </c>
    </row>
    <row r="15" spans="1:23" s="5" customFormat="1" ht="94.5" hidden="1" x14ac:dyDescent="0.25">
      <c r="A15" s="44" t="s">
        <v>18</v>
      </c>
      <c r="B15" s="57">
        <v>9</v>
      </c>
      <c r="C15" s="57" t="s">
        <v>16</v>
      </c>
      <c r="D15" s="58" t="s">
        <v>540</v>
      </c>
      <c r="E15" s="53" t="s">
        <v>103</v>
      </c>
      <c r="F15" s="50" t="s">
        <v>83</v>
      </c>
      <c r="G15" s="19">
        <v>10</v>
      </c>
      <c r="H15" s="53">
        <v>3</v>
      </c>
      <c r="I15" s="58">
        <v>2</v>
      </c>
      <c r="J15" s="58">
        <v>14</v>
      </c>
      <c r="K15" s="58">
        <v>0</v>
      </c>
      <c r="L15" s="58">
        <v>2</v>
      </c>
      <c r="M15" s="58">
        <v>8</v>
      </c>
      <c r="N15" s="58">
        <v>8</v>
      </c>
      <c r="O15" s="58">
        <v>0</v>
      </c>
      <c r="P15" s="58">
        <v>10</v>
      </c>
      <c r="Q15" s="20">
        <f t="shared" si="0"/>
        <v>47</v>
      </c>
      <c r="R15" s="58"/>
      <c r="S15" s="20">
        <f t="shared" si="1"/>
        <v>47</v>
      </c>
      <c r="T15" s="58" t="s">
        <v>629</v>
      </c>
      <c r="U15" s="58">
        <v>8</v>
      </c>
      <c r="V15" s="53" t="s">
        <v>104</v>
      </c>
    </row>
    <row r="16" spans="1:23" ht="66" hidden="1" x14ac:dyDescent="0.25">
      <c r="A16" s="44" t="s">
        <v>18</v>
      </c>
      <c r="B16" s="57">
        <v>10</v>
      </c>
      <c r="C16" s="57" t="s">
        <v>16</v>
      </c>
      <c r="D16" s="58" t="s">
        <v>537</v>
      </c>
      <c r="E16" s="46" t="s">
        <v>79</v>
      </c>
      <c r="F16" s="47" t="s">
        <v>56</v>
      </c>
      <c r="G16" s="30">
        <v>10</v>
      </c>
      <c r="H16" s="48">
        <v>3</v>
      </c>
      <c r="I16" s="58">
        <v>0</v>
      </c>
      <c r="J16" s="58">
        <v>12</v>
      </c>
      <c r="K16" s="58">
        <v>0</v>
      </c>
      <c r="L16" s="58">
        <v>5</v>
      </c>
      <c r="M16" s="58">
        <v>8</v>
      </c>
      <c r="N16" s="58">
        <v>8</v>
      </c>
      <c r="O16" s="58">
        <v>0</v>
      </c>
      <c r="P16" s="58">
        <v>10</v>
      </c>
      <c r="Q16" s="20">
        <f t="shared" si="0"/>
        <v>46</v>
      </c>
      <c r="R16" s="58"/>
      <c r="S16" s="20">
        <f t="shared" si="1"/>
        <v>46</v>
      </c>
      <c r="T16" s="58" t="s">
        <v>629</v>
      </c>
      <c r="U16" s="58">
        <v>9</v>
      </c>
      <c r="V16" s="48" t="s">
        <v>58</v>
      </c>
    </row>
    <row r="17" spans="1:22" ht="78.75" hidden="1" x14ac:dyDescent="0.25">
      <c r="A17" s="44" t="s">
        <v>18</v>
      </c>
      <c r="B17" s="57">
        <v>11</v>
      </c>
      <c r="C17" s="57" t="s">
        <v>16</v>
      </c>
      <c r="D17" s="57" t="s">
        <v>543</v>
      </c>
      <c r="E17" s="63" t="s">
        <v>107</v>
      </c>
      <c r="F17" s="50" t="s">
        <v>83</v>
      </c>
      <c r="G17" s="19">
        <v>10</v>
      </c>
      <c r="H17" s="53">
        <v>3</v>
      </c>
      <c r="I17" s="57">
        <v>0</v>
      </c>
      <c r="J17" s="57">
        <v>10</v>
      </c>
      <c r="K17" s="57">
        <v>2</v>
      </c>
      <c r="L17" s="57">
        <v>2</v>
      </c>
      <c r="M17" s="57">
        <v>0</v>
      </c>
      <c r="N17" s="57">
        <v>8</v>
      </c>
      <c r="O17" s="57">
        <v>10</v>
      </c>
      <c r="P17" s="57">
        <v>10</v>
      </c>
      <c r="Q17" s="20">
        <f t="shared" si="0"/>
        <v>45</v>
      </c>
      <c r="R17" s="57"/>
      <c r="S17" s="20">
        <f t="shared" si="1"/>
        <v>45</v>
      </c>
      <c r="T17" s="58" t="s">
        <v>629</v>
      </c>
      <c r="U17" s="58">
        <v>10</v>
      </c>
      <c r="V17" s="53" t="s">
        <v>104</v>
      </c>
    </row>
    <row r="18" spans="1:22" ht="63" x14ac:dyDescent="0.25">
      <c r="A18" s="44" t="s">
        <v>18</v>
      </c>
      <c r="B18" s="57">
        <v>12</v>
      </c>
      <c r="C18" s="57" t="s">
        <v>16</v>
      </c>
      <c r="D18" s="58" t="s">
        <v>557</v>
      </c>
      <c r="E18" s="49" t="s">
        <v>197</v>
      </c>
      <c r="F18" s="50" t="s">
        <v>158</v>
      </c>
      <c r="G18" s="19">
        <v>10</v>
      </c>
      <c r="H18" s="53">
        <v>4</v>
      </c>
      <c r="I18" s="58">
        <v>6</v>
      </c>
      <c r="J18" s="58">
        <v>16</v>
      </c>
      <c r="K18" s="58">
        <v>1</v>
      </c>
      <c r="L18" s="58">
        <v>0</v>
      </c>
      <c r="M18" s="58">
        <v>8</v>
      </c>
      <c r="N18" s="58">
        <v>0</v>
      </c>
      <c r="O18" s="58">
        <v>0</v>
      </c>
      <c r="P18" s="58">
        <v>10</v>
      </c>
      <c r="Q18" s="20">
        <f t="shared" si="0"/>
        <v>45</v>
      </c>
      <c r="R18" s="58"/>
      <c r="S18" s="20">
        <f t="shared" si="1"/>
        <v>45</v>
      </c>
      <c r="T18" s="59" t="s">
        <v>629</v>
      </c>
      <c r="U18" s="58">
        <v>10</v>
      </c>
      <c r="V18" s="53" t="s">
        <v>160</v>
      </c>
    </row>
    <row r="19" spans="1:22" ht="94.5" hidden="1" x14ac:dyDescent="0.25">
      <c r="A19" s="44" t="s">
        <v>18</v>
      </c>
      <c r="B19" s="57">
        <v>13</v>
      </c>
      <c r="C19" s="57" t="s">
        <v>16</v>
      </c>
      <c r="D19" s="58" t="s">
        <v>542</v>
      </c>
      <c r="E19" s="53" t="s">
        <v>106</v>
      </c>
      <c r="F19" s="50" t="s">
        <v>83</v>
      </c>
      <c r="G19" s="19">
        <v>10</v>
      </c>
      <c r="H19" s="53">
        <v>4</v>
      </c>
      <c r="I19" s="57">
        <v>2</v>
      </c>
      <c r="J19" s="57">
        <v>12</v>
      </c>
      <c r="K19" s="58">
        <v>0</v>
      </c>
      <c r="L19" s="58">
        <v>0</v>
      </c>
      <c r="M19" s="58">
        <v>8</v>
      </c>
      <c r="N19" s="58">
        <v>8</v>
      </c>
      <c r="O19" s="58">
        <v>0</v>
      </c>
      <c r="P19" s="58">
        <v>10</v>
      </c>
      <c r="Q19" s="20">
        <f t="shared" si="0"/>
        <v>44</v>
      </c>
      <c r="R19" s="58"/>
      <c r="S19" s="20">
        <f t="shared" si="1"/>
        <v>44</v>
      </c>
      <c r="T19" s="58" t="s">
        <v>629</v>
      </c>
      <c r="U19" s="58">
        <v>11</v>
      </c>
      <c r="V19" s="53" t="s">
        <v>104</v>
      </c>
    </row>
    <row r="20" spans="1:22" ht="63" hidden="1" x14ac:dyDescent="0.25">
      <c r="A20" s="44" t="s">
        <v>18</v>
      </c>
      <c r="B20" s="57">
        <v>14</v>
      </c>
      <c r="C20" s="57" t="s">
        <v>16</v>
      </c>
      <c r="D20" s="58" t="s">
        <v>548</v>
      </c>
      <c r="E20" s="29" t="s">
        <v>139</v>
      </c>
      <c r="F20" s="50" t="s">
        <v>114</v>
      </c>
      <c r="G20" s="30">
        <v>10</v>
      </c>
      <c r="H20" s="29">
        <v>4</v>
      </c>
      <c r="I20" s="58">
        <v>0</v>
      </c>
      <c r="J20" s="58">
        <v>14</v>
      </c>
      <c r="K20" s="58">
        <v>0</v>
      </c>
      <c r="L20" s="58">
        <v>6</v>
      </c>
      <c r="M20" s="58">
        <v>8</v>
      </c>
      <c r="N20" s="58">
        <v>6</v>
      </c>
      <c r="O20" s="58">
        <v>0</v>
      </c>
      <c r="P20" s="58">
        <v>6</v>
      </c>
      <c r="Q20" s="20">
        <f t="shared" si="0"/>
        <v>44</v>
      </c>
      <c r="R20" s="58"/>
      <c r="S20" s="20">
        <f t="shared" si="1"/>
        <v>44</v>
      </c>
      <c r="T20" s="59" t="s">
        <v>629</v>
      </c>
      <c r="U20" s="58">
        <v>11</v>
      </c>
      <c r="V20" s="29" t="s">
        <v>122</v>
      </c>
    </row>
    <row r="21" spans="1:22" ht="78.75" hidden="1" x14ac:dyDescent="0.25">
      <c r="A21" s="44" t="s">
        <v>18</v>
      </c>
      <c r="B21" s="57">
        <v>15</v>
      </c>
      <c r="C21" s="57" t="s">
        <v>16</v>
      </c>
      <c r="D21" s="58" t="s">
        <v>541</v>
      </c>
      <c r="E21" s="53" t="s">
        <v>105</v>
      </c>
      <c r="F21" s="50" t="s">
        <v>83</v>
      </c>
      <c r="G21" s="19">
        <v>10</v>
      </c>
      <c r="H21" s="53">
        <v>3</v>
      </c>
      <c r="I21" s="58">
        <v>2</v>
      </c>
      <c r="J21" s="57">
        <v>12</v>
      </c>
      <c r="K21" s="58">
        <v>4</v>
      </c>
      <c r="L21" s="58">
        <v>2</v>
      </c>
      <c r="M21" s="58">
        <v>0</v>
      </c>
      <c r="N21" s="58">
        <v>0</v>
      </c>
      <c r="O21" s="58">
        <v>10</v>
      </c>
      <c r="P21" s="58">
        <v>10</v>
      </c>
      <c r="Q21" s="20">
        <f t="shared" si="0"/>
        <v>43</v>
      </c>
      <c r="R21" s="58"/>
      <c r="S21" s="20">
        <f t="shared" si="1"/>
        <v>43</v>
      </c>
      <c r="T21" s="58" t="s">
        <v>629</v>
      </c>
      <c r="U21" s="58">
        <v>12</v>
      </c>
      <c r="V21" s="53" t="s">
        <v>104</v>
      </c>
    </row>
    <row r="22" spans="1:22" ht="38.25" hidden="1" customHeight="1" x14ac:dyDescent="0.25">
      <c r="A22" s="44" t="s">
        <v>18</v>
      </c>
      <c r="B22" s="57">
        <v>16</v>
      </c>
      <c r="C22" s="57" t="s">
        <v>16</v>
      </c>
      <c r="D22" s="58" t="s">
        <v>544</v>
      </c>
      <c r="E22" s="18" t="s">
        <v>108</v>
      </c>
      <c r="F22" s="50" t="s">
        <v>83</v>
      </c>
      <c r="G22" s="19">
        <v>10</v>
      </c>
      <c r="H22" s="53">
        <v>3</v>
      </c>
      <c r="I22" s="58">
        <v>0</v>
      </c>
      <c r="J22" s="58">
        <v>12</v>
      </c>
      <c r="K22" s="58">
        <v>0</v>
      </c>
      <c r="L22" s="58">
        <v>0</v>
      </c>
      <c r="M22" s="58">
        <v>8</v>
      </c>
      <c r="N22" s="58">
        <v>8</v>
      </c>
      <c r="O22" s="58">
        <v>0</v>
      </c>
      <c r="P22" s="58">
        <v>10</v>
      </c>
      <c r="Q22" s="20">
        <f t="shared" si="0"/>
        <v>41</v>
      </c>
      <c r="R22" s="58"/>
      <c r="S22" s="20">
        <f t="shared" si="1"/>
        <v>41</v>
      </c>
      <c r="T22" s="58" t="s">
        <v>629</v>
      </c>
      <c r="U22" s="58">
        <v>13</v>
      </c>
      <c r="V22" s="53" t="s">
        <v>104</v>
      </c>
    </row>
    <row r="23" spans="1:22" ht="42" hidden="1" customHeight="1" x14ac:dyDescent="0.25">
      <c r="A23" s="44" t="s">
        <v>18</v>
      </c>
      <c r="B23" s="57">
        <v>17</v>
      </c>
      <c r="C23" s="57" t="s">
        <v>16</v>
      </c>
      <c r="D23" s="58" t="s">
        <v>533</v>
      </c>
      <c r="E23" s="25" t="s">
        <v>40</v>
      </c>
      <c r="F23" s="23" t="s">
        <v>32</v>
      </c>
      <c r="G23" s="24">
        <v>10</v>
      </c>
      <c r="H23" s="25">
        <v>4</v>
      </c>
      <c r="I23" s="58">
        <v>0</v>
      </c>
      <c r="J23" s="58">
        <v>12</v>
      </c>
      <c r="K23" s="58">
        <v>0</v>
      </c>
      <c r="L23" s="58">
        <v>4</v>
      </c>
      <c r="M23" s="58">
        <v>8</v>
      </c>
      <c r="N23" s="58">
        <v>0</v>
      </c>
      <c r="O23" s="58">
        <v>0</v>
      </c>
      <c r="P23" s="58">
        <v>10</v>
      </c>
      <c r="Q23" s="20">
        <f t="shared" si="0"/>
        <v>38</v>
      </c>
      <c r="R23" s="58"/>
      <c r="S23" s="20">
        <f t="shared" si="1"/>
        <v>38</v>
      </c>
      <c r="T23" s="59" t="s">
        <v>629</v>
      </c>
      <c r="U23" s="58">
        <v>14</v>
      </c>
      <c r="V23" s="25" t="s">
        <v>34</v>
      </c>
    </row>
    <row r="24" spans="1:22" ht="62.25" hidden="1" customHeight="1" x14ac:dyDescent="0.25">
      <c r="A24" s="44" t="s">
        <v>18</v>
      </c>
      <c r="B24" s="57">
        <v>18</v>
      </c>
      <c r="C24" s="57" t="s">
        <v>16</v>
      </c>
      <c r="D24" s="57" t="s">
        <v>547</v>
      </c>
      <c r="E24" s="29" t="s">
        <v>138</v>
      </c>
      <c r="F24" s="50" t="s">
        <v>114</v>
      </c>
      <c r="G24" s="30">
        <v>10</v>
      </c>
      <c r="H24" s="29">
        <v>2</v>
      </c>
      <c r="I24" s="57">
        <v>0</v>
      </c>
      <c r="J24" s="57">
        <v>16</v>
      </c>
      <c r="K24" s="57">
        <v>0</v>
      </c>
      <c r="L24" s="57">
        <v>2</v>
      </c>
      <c r="M24" s="57">
        <v>8</v>
      </c>
      <c r="N24" s="57">
        <v>0</v>
      </c>
      <c r="O24" s="57">
        <v>0</v>
      </c>
      <c r="P24" s="57">
        <v>10</v>
      </c>
      <c r="Q24" s="20">
        <f t="shared" si="0"/>
        <v>38</v>
      </c>
      <c r="R24" s="57"/>
      <c r="S24" s="20">
        <f t="shared" si="1"/>
        <v>38</v>
      </c>
      <c r="T24" s="59" t="s">
        <v>629</v>
      </c>
      <c r="U24" s="58">
        <v>14</v>
      </c>
      <c r="V24" s="29" t="s">
        <v>122</v>
      </c>
    </row>
    <row r="25" spans="1:22" ht="36" hidden="1" customHeight="1" x14ac:dyDescent="0.25">
      <c r="A25" s="44" t="s">
        <v>18</v>
      </c>
      <c r="B25" s="57">
        <v>19</v>
      </c>
      <c r="C25" s="57" t="s">
        <v>16</v>
      </c>
      <c r="D25" s="57" t="s">
        <v>538</v>
      </c>
      <c r="E25" s="46" t="s">
        <v>539</v>
      </c>
      <c r="F25" s="47" t="s">
        <v>56</v>
      </c>
      <c r="G25" s="30">
        <v>10</v>
      </c>
      <c r="H25" s="48">
        <v>3</v>
      </c>
      <c r="I25" s="64">
        <v>0</v>
      </c>
      <c r="J25" s="64">
        <v>14</v>
      </c>
      <c r="K25" s="64">
        <v>0</v>
      </c>
      <c r="L25" s="64">
        <v>4</v>
      </c>
      <c r="M25" s="64">
        <v>8</v>
      </c>
      <c r="N25" s="64">
        <v>8</v>
      </c>
      <c r="O25" s="64">
        <v>0</v>
      </c>
      <c r="P25" s="64">
        <v>0</v>
      </c>
      <c r="Q25" s="20">
        <f t="shared" si="0"/>
        <v>37</v>
      </c>
      <c r="R25" s="57"/>
      <c r="S25" s="20">
        <f t="shared" si="1"/>
        <v>37</v>
      </c>
      <c r="T25" s="58" t="s">
        <v>629</v>
      </c>
      <c r="U25" s="58">
        <v>15</v>
      </c>
      <c r="V25" s="48" t="s">
        <v>58</v>
      </c>
    </row>
    <row r="26" spans="1:22" ht="44.25" customHeight="1" x14ac:dyDescent="0.25">
      <c r="A26" s="44" t="s">
        <v>18</v>
      </c>
      <c r="B26" s="57">
        <v>20</v>
      </c>
      <c r="C26" s="57" t="s">
        <v>16</v>
      </c>
      <c r="D26" s="58" t="s">
        <v>553</v>
      </c>
      <c r="E26" s="49" t="s">
        <v>193</v>
      </c>
      <c r="F26" s="50" t="s">
        <v>158</v>
      </c>
      <c r="G26" s="19">
        <v>10</v>
      </c>
      <c r="H26" s="53">
        <v>2</v>
      </c>
      <c r="I26" s="58">
        <v>2</v>
      </c>
      <c r="J26" s="57">
        <v>12</v>
      </c>
      <c r="K26" s="58">
        <v>0</v>
      </c>
      <c r="L26" s="58">
        <v>3</v>
      </c>
      <c r="M26" s="58">
        <v>8</v>
      </c>
      <c r="N26" s="58">
        <v>0</v>
      </c>
      <c r="O26" s="58">
        <v>0</v>
      </c>
      <c r="P26" s="58">
        <v>7</v>
      </c>
      <c r="Q26" s="20">
        <f t="shared" si="0"/>
        <v>34</v>
      </c>
      <c r="R26" s="58"/>
      <c r="S26" s="20">
        <f t="shared" si="1"/>
        <v>34</v>
      </c>
      <c r="T26" s="59" t="s">
        <v>629</v>
      </c>
      <c r="U26" s="58">
        <v>16</v>
      </c>
      <c r="V26" s="53" t="s">
        <v>160</v>
      </c>
    </row>
    <row r="27" spans="1:22" ht="49.5" hidden="1" customHeight="1" x14ac:dyDescent="0.25">
      <c r="A27" s="44" t="s">
        <v>18</v>
      </c>
      <c r="B27" s="57">
        <v>21</v>
      </c>
      <c r="C27" s="57" t="s">
        <v>16</v>
      </c>
      <c r="D27" s="58" t="s">
        <v>546</v>
      </c>
      <c r="E27" s="29" t="s">
        <v>136</v>
      </c>
      <c r="F27" s="50" t="s">
        <v>114</v>
      </c>
      <c r="G27" s="30">
        <v>10</v>
      </c>
      <c r="H27" s="29">
        <v>3</v>
      </c>
      <c r="I27" s="58">
        <v>0</v>
      </c>
      <c r="J27" s="58">
        <v>10</v>
      </c>
      <c r="K27" s="58">
        <v>4</v>
      </c>
      <c r="L27" s="58">
        <v>0</v>
      </c>
      <c r="M27" s="58">
        <v>0</v>
      </c>
      <c r="N27" s="58">
        <v>8</v>
      </c>
      <c r="O27" s="58">
        <v>0</v>
      </c>
      <c r="P27" s="58">
        <v>8</v>
      </c>
      <c r="Q27" s="20">
        <f t="shared" si="0"/>
        <v>33</v>
      </c>
      <c r="R27" s="58"/>
      <c r="S27" s="20">
        <f t="shared" si="1"/>
        <v>33</v>
      </c>
      <c r="T27" s="59" t="s">
        <v>629</v>
      </c>
      <c r="U27" s="58">
        <v>17</v>
      </c>
      <c r="V27" s="29" t="s">
        <v>137</v>
      </c>
    </row>
    <row r="28" spans="1:22" ht="49.5" hidden="1" customHeight="1" x14ac:dyDescent="0.25">
      <c r="A28" s="44" t="s">
        <v>18</v>
      </c>
      <c r="B28" s="57">
        <v>22</v>
      </c>
      <c r="C28" s="57" t="s">
        <v>16</v>
      </c>
      <c r="D28" s="58" t="s">
        <v>566</v>
      </c>
      <c r="E28" s="56" t="s">
        <v>306</v>
      </c>
      <c r="F28" s="47" t="s">
        <v>297</v>
      </c>
      <c r="G28" s="30">
        <v>10</v>
      </c>
      <c r="H28" s="48">
        <v>4</v>
      </c>
      <c r="I28" s="58">
        <v>0</v>
      </c>
      <c r="J28" s="58">
        <v>14</v>
      </c>
      <c r="K28" s="58">
        <v>0</v>
      </c>
      <c r="L28" s="58">
        <v>1</v>
      </c>
      <c r="M28" s="58">
        <v>0</v>
      </c>
      <c r="N28" s="58">
        <v>4</v>
      </c>
      <c r="O28" s="58">
        <v>0</v>
      </c>
      <c r="P28" s="58">
        <v>10</v>
      </c>
      <c r="Q28" s="20">
        <f t="shared" si="0"/>
        <v>33</v>
      </c>
      <c r="R28" s="58"/>
      <c r="S28" s="20">
        <f t="shared" si="1"/>
        <v>33</v>
      </c>
      <c r="T28" s="59" t="s">
        <v>629</v>
      </c>
      <c r="U28" s="58">
        <v>17</v>
      </c>
      <c r="V28" s="48" t="s">
        <v>294</v>
      </c>
    </row>
    <row r="29" spans="1:22" ht="42.75" hidden="1" customHeight="1" x14ac:dyDescent="0.25">
      <c r="A29" s="44" t="s">
        <v>18</v>
      </c>
      <c r="B29" s="57">
        <v>23</v>
      </c>
      <c r="C29" s="57" t="s">
        <v>16</v>
      </c>
      <c r="D29" s="58" t="s">
        <v>567</v>
      </c>
      <c r="E29" s="48" t="s">
        <v>313</v>
      </c>
      <c r="F29" s="47" t="s">
        <v>308</v>
      </c>
      <c r="G29" s="30">
        <v>10</v>
      </c>
      <c r="H29" s="48">
        <v>4</v>
      </c>
      <c r="I29" s="58">
        <v>0</v>
      </c>
      <c r="J29" s="58">
        <v>14</v>
      </c>
      <c r="K29" s="58">
        <v>0</v>
      </c>
      <c r="L29" s="58">
        <v>2</v>
      </c>
      <c r="M29" s="58">
        <v>8</v>
      </c>
      <c r="N29" s="58">
        <v>0</v>
      </c>
      <c r="O29" s="58">
        <v>0</v>
      </c>
      <c r="P29" s="58">
        <v>5</v>
      </c>
      <c r="Q29" s="20">
        <f t="shared" si="0"/>
        <v>33</v>
      </c>
      <c r="R29" s="58"/>
      <c r="S29" s="20">
        <f t="shared" si="1"/>
        <v>33</v>
      </c>
      <c r="T29" s="59" t="s">
        <v>629</v>
      </c>
      <c r="U29" s="58">
        <v>17</v>
      </c>
      <c r="V29" s="48" t="s">
        <v>309</v>
      </c>
    </row>
    <row r="30" spans="1:22" ht="47.25" hidden="1" customHeight="1" x14ac:dyDescent="0.25">
      <c r="A30" s="44" t="s">
        <v>18</v>
      </c>
      <c r="B30" s="57">
        <v>24</v>
      </c>
      <c r="C30" s="57" t="s">
        <v>16</v>
      </c>
      <c r="D30" s="58" t="s">
        <v>565</v>
      </c>
      <c r="E30" s="56" t="s">
        <v>305</v>
      </c>
      <c r="F30" s="47" t="s">
        <v>297</v>
      </c>
      <c r="G30" s="30">
        <v>10</v>
      </c>
      <c r="H30" s="48">
        <v>3</v>
      </c>
      <c r="I30" s="57">
        <v>2</v>
      </c>
      <c r="J30" s="57">
        <v>14</v>
      </c>
      <c r="K30" s="58">
        <v>0</v>
      </c>
      <c r="L30" s="58">
        <v>2</v>
      </c>
      <c r="M30" s="58">
        <v>0</v>
      </c>
      <c r="N30" s="58">
        <v>0</v>
      </c>
      <c r="O30" s="58">
        <v>0</v>
      </c>
      <c r="P30" s="58">
        <v>10</v>
      </c>
      <c r="Q30" s="20">
        <f t="shared" si="0"/>
        <v>31</v>
      </c>
      <c r="R30" s="58"/>
      <c r="S30" s="20">
        <f t="shared" si="1"/>
        <v>31</v>
      </c>
      <c r="T30" s="59" t="s">
        <v>629</v>
      </c>
      <c r="U30" s="58">
        <v>18</v>
      </c>
      <c r="V30" s="48" t="s">
        <v>294</v>
      </c>
    </row>
    <row r="31" spans="1:22" ht="99" hidden="1" x14ac:dyDescent="0.25">
      <c r="A31" s="44" t="s">
        <v>18</v>
      </c>
      <c r="B31" s="57">
        <v>25</v>
      </c>
      <c r="C31" s="57" t="s">
        <v>16</v>
      </c>
      <c r="D31" s="58" t="s">
        <v>568</v>
      </c>
      <c r="E31" s="48" t="s">
        <v>314</v>
      </c>
      <c r="F31" s="47" t="s">
        <v>308</v>
      </c>
      <c r="G31" s="30">
        <v>10</v>
      </c>
      <c r="H31" s="48">
        <v>4</v>
      </c>
      <c r="I31" s="58">
        <v>0</v>
      </c>
      <c r="J31" s="58">
        <v>14</v>
      </c>
      <c r="K31" s="58">
        <v>0</v>
      </c>
      <c r="L31" s="58">
        <v>4</v>
      </c>
      <c r="M31" s="58">
        <v>8</v>
      </c>
      <c r="N31" s="58">
        <v>0</v>
      </c>
      <c r="O31" s="58">
        <v>0</v>
      </c>
      <c r="P31" s="58">
        <v>0</v>
      </c>
      <c r="Q31" s="20">
        <f t="shared" si="0"/>
        <v>30</v>
      </c>
      <c r="R31" s="58"/>
      <c r="S31" s="20">
        <f t="shared" si="1"/>
        <v>30</v>
      </c>
      <c r="T31" s="59" t="s">
        <v>629</v>
      </c>
      <c r="U31" s="58">
        <v>19</v>
      </c>
      <c r="V31" s="48" t="s">
        <v>309</v>
      </c>
    </row>
    <row r="32" spans="1:22" ht="99" hidden="1" x14ac:dyDescent="0.25">
      <c r="A32" s="44" t="s">
        <v>18</v>
      </c>
      <c r="B32" s="57">
        <v>26</v>
      </c>
      <c r="C32" s="57" t="s">
        <v>16</v>
      </c>
      <c r="D32" s="58" t="s">
        <v>569</v>
      </c>
      <c r="E32" s="48" t="s">
        <v>315</v>
      </c>
      <c r="F32" s="47" t="s">
        <v>308</v>
      </c>
      <c r="G32" s="30">
        <v>10</v>
      </c>
      <c r="H32" s="48">
        <v>4</v>
      </c>
      <c r="I32" s="58">
        <v>0</v>
      </c>
      <c r="J32" s="58">
        <v>14</v>
      </c>
      <c r="K32" s="58">
        <v>0</v>
      </c>
      <c r="L32" s="58">
        <v>4</v>
      </c>
      <c r="M32" s="58">
        <v>8</v>
      </c>
      <c r="N32" s="58">
        <v>0</v>
      </c>
      <c r="O32" s="58">
        <v>0</v>
      </c>
      <c r="P32" s="58">
        <v>0</v>
      </c>
      <c r="Q32" s="20">
        <f t="shared" si="0"/>
        <v>30</v>
      </c>
      <c r="R32" s="58"/>
      <c r="S32" s="20">
        <f t="shared" si="1"/>
        <v>30</v>
      </c>
      <c r="T32" s="59" t="s">
        <v>629</v>
      </c>
      <c r="U32" s="58">
        <v>19</v>
      </c>
      <c r="V32" s="48" t="s">
        <v>309</v>
      </c>
    </row>
    <row r="33" spans="1:22" ht="63" hidden="1" x14ac:dyDescent="0.25">
      <c r="A33" s="44" t="s">
        <v>18</v>
      </c>
      <c r="B33" s="57">
        <v>27</v>
      </c>
      <c r="C33" s="57" t="s">
        <v>16</v>
      </c>
      <c r="D33" s="58" t="s">
        <v>545</v>
      </c>
      <c r="E33" s="29" t="s">
        <v>135</v>
      </c>
      <c r="F33" s="50" t="s">
        <v>114</v>
      </c>
      <c r="G33" s="30">
        <v>10</v>
      </c>
      <c r="H33" s="29">
        <v>3</v>
      </c>
      <c r="I33" s="58">
        <v>0</v>
      </c>
      <c r="J33" s="58">
        <v>14</v>
      </c>
      <c r="K33" s="58">
        <v>0</v>
      </c>
      <c r="L33" s="58">
        <v>0</v>
      </c>
      <c r="M33" s="58">
        <v>6</v>
      </c>
      <c r="N33" s="58">
        <v>0</v>
      </c>
      <c r="O33" s="58">
        <v>0</v>
      </c>
      <c r="P33" s="58">
        <v>5</v>
      </c>
      <c r="Q33" s="20">
        <f t="shared" si="0"/>
        <v>28</v>
      </c>
      <c r="R33" s="58"/>
      <c r="S33" s="20">
        <f t="shared" si="1"/>
        <v>28</v>
      </c>
      <c r="T33" s="58" t="s">
        <v>629</v>
      </c>
      <c r="U33" s="58">
        <v>20</v>
      </c>
      <c r="V33" s="29" t="s">
        <v>122</v>
      </c>
    </row>
    <row r="34" spans="1:22" ht="63" x14ac:dyDescent="0.25">
      <c r="A34" s="44" t="s">
        <v>18</v>
      </c>
      <c r="B34" s="57">
        <v>28</v>
      </c>
      <c r="C34" s="57" t="s">
        <v>16</v>
      </c>
      <c r="D34" s="58" t="s">
        <v>561</v>
      </c>
      <c r="E34" s="49" t="s">
        <v>560</v>
      </c>
      <c r="F34" s="50" t="s">
        <v>158</v>
      </c>
      <c r="G34" s="19">
        <v>10</v>
      </c>
      <c r="H34" s="53">
        <v>2</v>
      </c>
      <c r="I34" s="58">
        <v>2</v>
      </c>
      <c r="J34" s="57">
        <v>14</v>
      </c>
      <c r="K34" s="58">
        <v>7</v>
      </c>
      <c r="L34" s="58">
        <v>2</v>
      </c>
      <c r="M34" s="58">
        <v>0</v>
      </c>
      <c r="N34" s="58">
        <v>0</v>
      </c>
      <c r="O34" s="58">
        <v>0</v>
      </c>
      <c r="P34" s="58">
        <v>0</v>
      </c>
      <c r="Q34" s="20">
        <f t="shared" si="0"/>
        <v>27</v>
      </c>
      <c r="R34" s="58"/>
      <c r="S34" s="20">
        <f t="shared" si="1"/>
        <v>27</v>
      </c>
      <c r="T34" s="59" t="s">
        <v>629</v>
      </c>
      <c r="U34" s="58">
        <v>21</v>
      </c>
      <c r="V34" s="53" t="s">
        <v>160</v>
      </c>
    </row>
    <row r="35" spans="1:22" ht="63" x14ac:dyDescent="0.25">
      <c r="A35" s="44" t="s">
        <v>18</v>
      </c>
      <c r="B35" s="57">
        <v>29</v>
      </c>
      <c r="C35" s="57" t="s">
        <v>16</v>
      </c>
      <c r="D35" s="58" t="s">
        <v>552</v>
      </c>
      <c r="E35" s="49" t="s">
        <v>192</v>
      </c>
      <c r="F35" s="50" t="s">
        <v>158</v>
      </c>
      <c r="G35" s="19">
        <v>10</v>
      </c>
      <c r="H35" s="53">
        <v>3</v>
      </c>
      <c r="I35" s="58">
        <v>0</v>
      </c>
      <c r="J35" s="58">
        <v>12</v>
      </c>
      <c r="K35" s="58">
        <v>3</v>
      </c>
      <c r="L35" s="58">
        <v>0</v>
      </c>
      <c r="M35" s="58">
        <v>0</v>
      </c>
      <c r="N35" s="58">
        <v>0</v>
      </c>
      <c r="O35" s="58">
        <v>0</v>
      </c>
      <c r="P35" s="58">
        <v>7</v>
      </c>
      <c r="Q35" s="20">
        <f t="shared" si="0"/>
        <v>25</v>
      </c>
      <c r="R35" s="58"/>
      <c r="S35" s="20">
        <f t="shared" si="1"/>
        <v>25</v>
      </c>
      <c r="T35" s="59" t="s">
        <v>629</v>
      </c>
      <c r="U35" s="57">
        <v>22</v>
      </c>
      <c r="V35" s="53" t="s">
        <v>160</v>
      </c>
    </row>
    <row r="36" spans="1:22" ht="66" hidden="1" x14ac:dyDescent="0.25">
      <c r="A36" s="44" t="s">
        <v>18</v>
      </c>
      <c r="B36" s="57">
        <v>30</v>
      </c>
      <c r="C36" s="57" t="s">
        <v>16</v>
      </c>
      <c r="D36" s="58" t="s">
        <v>536</v>
      </c>
      <c r="E36" s="46" t="s">
        <v>78</v>
      </c>
      <c r="F36" s="65" t="s">
        <v>56</v>
      </c>
      <c r="G36" s="30">
        <v>10</v>
      </c>
      <c r="H36" s="48">
        <v>1</v>
      </c>
      <c r="I36" s="58">
        <v>0</v>
      </c>
      <c r="J36" s="58">
        <v>12</v>
      </c>
      <c r="K36" s="58">
        <v>0</v>
      </c>
      <c r="L36" s="58">
        <v>0</v>
      </c>
      <c r="M36" s="58">
        <v>0</v>
      </c>
      <c r="N36" s="58">
        <v>8</v>
      </c>
      <c r="O36" s="58">
        <v>0</v>
      </c>
      <c r="P36" s="58">
        <v>0</v>
      </c>
      <c r="Q36" s="20">
        <f t="shared" si="0"/>
        <v>21</v>
      </c>
      <c r="R36" s="58"/>
      <c r="S36" s="20">
        <f t="shared" si="1"/>
        <v>21</v>
      </c>
      <c r="T36" s="59" t="s">
        <v>629</v>
      </c>
      <c r="U36" s="58">
        <v>23</v>
      </c>
      <c r="V36" s="48" t="s">
        <v>58</v>
      </c>
    </row>
    <row r="37" spans="1:22" ht="63" hidden="1" x14ac:dyDescent="0.25">
      <c r="A37" s="44" t="s">
        <v>18</v>
      </c>
      <c r="B37" s="57">
        <v>31</v>
      </c>
      <c r="C37" s="57" t="s">
        <v>16</v>
      </c>
      <c r="D37" s="58" t="s">
        <v>549</v>
      </c>
      <c r="E37" s="29" t="s">
        <v>140</v>
      </c>
      <c r="F37" s="66" t="s">
        <v>114</v>
      </c>
      <c r="G37" s="30">
        <v>10</v>
      </c>
      <c r="H37" s="29">
        <v>3</v>
      </c>
      <c r="I37" s="58">
        <v>0</v>
      </c>
      <c r="J37" s="58">
        <v>4</v>
      </c>
      <c r="K37" s="58">
        <v>3</v>
      </c>
      <c r="L37" s="58">
        <v>1</v>
      </c>
      <c r="M37" s="58">
        <v>0</v>
      </c>
      <c r="N37" s="58">
        <v>0</v>
      </c>
      <c r="O37" s="58">
        <v>0</v>
      </c>
      <c r="P37" s="58">
        <v>8</v>
      </c>
      <c r="Q37" s="20">
        <f t="shared" si="0"/>
        <v>19</v>
      </c>
      <c r="R37" s="58"/>
      <c r="S37" s="20">
        <f t="shared" si="1"/>
        <v>19</v>
      </c>
      <c r="T37" s="59" t="s">
        <v>629</v>
      </c>
      <c r="U37" s="58">
        <v>24</v>
      </c>
      <c r="V37" s="29" t="s">
        <v>122</v>
      </c>
    </row>
    <row r="38" spans="1:22" ht="63.75" thickBot="1" x14ac:dyDescent="0.3">
      <c r="A38" s="44" t="s">
        <v>18</v>
      </c>
      <c r="B38" s="57">
        <v>32</v>
      </c>
      <c r="C38" s="57" t="s">
        <v>16</v>
      </c>
      <c r="D38" s="58" t="s">
        <v>559</v>
      </c>
      <c r="E38" s="67" t="s">
        <v>199</v>
      </c>
      <c r="F38" s="50" t="s">
        <v>158</v>
      </c>
      <c r="G38" s="19">
        <v>10</v>
      </c>
      <c r="H38" s="53">
        <v>3</v>
      </c>
      <c r="I38" s="57">
        <v>0</v>
      </c>
      <c r="J38" s="57">
        <v>10</v>
      </c>
      <c r="K38" s="57">
        <v>0</v>
      </c>
      <c r="L38" s="57">
        <v>4</v>
      </c>
      <c r="M38" s="57">
        <v>2</v>
      </c>
      <c r="N38" s="57">
        <v>0</v>
      </c>
      <c r="O38" s="57">
        <v>0</v>
      </c>
      <c r="P38" s="57">
        <v>0</v>
      </c>
      <c r="Q38" s="20">
        <f t="shared" si="0"/>
        <v>19</v>
      </c>
      <c r="R38" s="57"/>
      <c r="S38" s="20">
        <f t="shared" si="1"/>
        <v>19</v>
      </c>
      <c r="T38" s="59" t="s">
        <v>629</v>
      </c>
      <c r="U38" s="58">
        <v>24</v>
      </c>
      <c r="V38" s="53" t="s">
        <v>160</v>
      </c>
    </row>
    <row r="39" spans="1:22" ht="56.25" hidden="1" x14ac:dyDescent="0.25">
      <c r="A39" s="44" t="s">
        <v>18</v>
      </c>
      <c r="B39" s="57">
        <v>33</v>
      </c>
      <c r="C39" s="57" t="s">
        <v>16</v>
      </c>
      <c r="D39" s="58" t="s">
        <v>534</v>
      </c>
      <c r="E39" s="25" t="s">
        <v>41</v>
      </c>
      <c r="F39" s="23" t="s">
        <v>32</v>
      </c>
      <c r="G39" s="24">
        <v>10</v>
      </c>
      <c r="H39" s="25">
        <v>3</v>
      </c>
      <c r="I39" s="58">
        <v>0</v>
      </c>
      <c r="J39" s="58">
        <v>10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20">
        <f t="shared" si="0"/>
        <v>13</v>
      </c>
      <c r="R39" s="58"/>
      <c r="S39" s="20">
        <f t="shared" si="1"/>
        <v>13</v>
      </c>
      <c r="T39" s="59" t="s">
        <v>629</v>
      </c>
      <c r="U39" s="58">
        <v>25</v>
      </c>
      <c r="V39" s="25" t="s">
        <v>34</v>
      </c>
    </row>
    <row r="40" spans="1:22" ht="63" x14ac:dyDescent="0.25">
      <c r="A40" s="44" t="s">
        <v>18</v>
      </c>
      <c r="B40" s="57">
        <v>34</v>
      </c>
      <c r="C40" s="57" t="s">
        <v>16</v>
      </c>
      <c r="D40" s="58" t="s">
        <v>555</v>
      </c>
      <c r="E40" s="49" t="s">
        <v>195</v>
      </c>
      <c r="F40" s="50" t="s">
        <v>158</v>
      </c>
      <c r="G40" s="19">
        <v>10</v>
      </c>
      <c r="H40" s="53">
        <v>4</v>
      </c>
      <c r="I40" s="58">
        <v>2</v>
      </c>
      <c r="J40" s="58">
        <v>4</v>
      </c>
      <c r="K40" s="58">
        <v>2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20">
        <f t="shared" si="0"/>
        <v>12</v>
      </c>
      <c r="R40" s="58"/>
      <c r="S40" s="20">
        <f t="shared" si="1"/>
        <v>12</v>
      </c>
      <c r="T40" s="59" t="s">
        <v>629</v>
      </c>
      <c r="U40" s="58">
        <v>26</v>
      </c>
      <c r="V40" s="53" t="s">
        <v>160</v>
      </c>
    </row>
    <row r="41" spans="1:22" ht="63" x14ac:dyDescent="0.25">
      <c r="A41" s="44" t="s">
        <v>18</v>
      </c>
      <c r="B41" s="57">
        <v>35</v>
      </c>
      <c r="C41" s="57" t="s">
        <v>16</v>
      </c>
      <c r="D41" s="57" t="s">
        <v>554</v>
      </c>
      <c r="E41" s="53" t="s">
        <v>194</v>
      </c>
      <c r="F41" s="50" t="s">
        <v>158</v>
      </c>
      <c r="G41" s="19">
        <v>10</v>
      </c>
      <c r="H41" s="53">
        <v>2</v>
      </c>
      <c r="I41" s="57">
        <v>0</v>
      </c>
      <c r="J41" s="57">
        <v>4</v>
      </c>
      <c r="K41" s="58">
        <v>1</v>
      </c>
      <c r="L41" s="58">
        <v>0</v>
      </c>
      <c r="M41" s="58">
        <v>2</v>
      </c>
      <c r="N41" s="58">
        <v>0</v>
      </c>
      <c r="O41" s="58">
        <v>0</v>
      </c>
      <c r="P41" s="58">
        <v>0</v>
      </c>
      <c r="Q41" s="20">
        <f t="shared" si="0"/>
        <v>9</v>
      </c>
      <c r="R41" s="58"/>
      <c r="S41" s="20">
        <f t="shared" si="1"/>
        <v>9</v>
      </c>
      <c r="T41" s="59" t="s">
        <v>629</v>
      </c>
      <c r="U41" s="57">
        <v>27</v>
      </c>
      <c r="V41" s="53" t="s">
        <v>160</v>
      </c>
    </row>
    <row r="49" spans="3:6" ht="15.75" x14ac:dyDescent="0.25">
      <c r="C49" s="16" t="s">
        <v>23</v>
      </c>
      <c r="F49" s="15" t="s">
        <v>377</v>
      </c>
    </row>
    <row r="50" spans="3:6" ht="15.75" x14ac:dyDescent="0.25">
      <c r="F50" s="15" t="s">
        <v>378</v>
      </c>
    </row>
    <row r="51" spans="3:6" ht="15.75" x14ac:dyDescent="0.25">
      <c r="F51" s="15" t="s">
        <v>379</v>
      </c>
    </row>
    <row r="52" spans="3:6" ht="15.75" x14ac:dyDescent="0.25">
      <c r="F52" s="15" t="s">
        <v>380</v>
      </c>
    </row>
    <row r="53" spans="3:6" ht="15.75" x14ac:dyDescent="0.25">
      <c r="F53" s="15" t="s">
        <v>19</v>
      </c>
    </row>
    <row r="54" spans="3:6" ht="15.75" x14ac:dyDescent="0.25">
      <c r="F54" s="15" t="s">
        <v>381</v>
      </c>
    </row>
    <row r="55" spans="3:6" ht="15.75" x14ac:dyDescent="0.25">
      <c r="F55" s="15" t="s">
        <v>382</v>
      </c>
    </row>
    <row r="56" spans="3:6" ht="15.75" x14ac:dyDescent="0.25">
      <c r="F56" s="15" t="s">
        <v>20</v>
      </c>
    </row>
    <row r="57" spans="3:6" ht="15.75" x14ac:dyDescent="0.25">
      <c r="F57" s="15" t="s">
        <v>383</v>
      </c>
    </row>
    <row r="58" spans="3:6" ht="15.75" x14ac:dyDescent="0.25">
      <c r="F58" s="15" t="s">
        <v>384</v>
      </c>
    </row>
    <row r="59" spans="3:6" ht="15.75" x14ac:dyDescent="0.25">
      <c r="F59" s="15" t="s">
        <v>21</v>
      </c>
    </row>
  </sheetData>
  <autoFilter ref="A6:V41">
    <filterColumn colId="5">
      <filters>
        <filter val="МОУ &quot;СОШ № 7 г. Ртищево Саратовской области&quot;"/>
      </filters>
    </filterColumn>
  </autoFilter>
  <sortState ref="A7:V41">
    <sortCondition descending="1" ref="Q7:Q41"/>
  </sortState>
  <mergeCells count="5">
    <mergeCell ref="A1:P1"/>
    <mergeCell ref="A2:F2"/>
    <mergeCell ref="A3:F3"/>
    <mergeCell ref="A4:O4"/>
    <mergeCell ref="A5:P5"/>
  </mergeCells>
  <pageMargins left="0" right="0" top="0" bottom="0" header="0.31496062992125984" footer="0.31496062992125984"/>
  <pageSetup paperSize="9" scale="4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V73"/>
  <sheetViews>
    <sheetView tabSelected="1" zoomScale="70" zoomScaleNormal="70" workbookViewId="0">
      <selection activeCell="F23" sqref="F23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7.5703125" style="4" customWidth="1"/>
    <col min="5" max="5" width="18.42578125" customWidth="1"/>
    <col min="6" max="6" width="21.28515625" customWidth="1"/>
    <col min="7" max="7" width="5.7109375" customWidth="1"/>
    <col min="8" max="16" width="7.7109375" customWidth="1"/>
    <col min="17" max="17" width="11" customWidth="1"/>
    <col min="18" max="18" width="8.140625" customWidth="1"/>
    <col min="19" max="19" width="9.42578125" customWidth="1"/>
    <col min="20" max="20" width="12.7109375" customWidth="1"/>
    <col min="21" max="21" width="10.140625" customWidth="1"/>
    <col min="22" max="22" width="21.85546875" customWidth="1"/>
  </cols>
  <sheetData>
    <row r="1" spans="1:22" ht="30.75" customHeight="1" x14ac:dyDescent="0.25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7"/>
      <c r="R1" s="38"/>
      <c r="S1" s="38"/>
      <c r="T1" s="38"/>
      <c r="U1" s="38"/>
      <c r="V1" s="38"/>
    </row>
    <row r="2" spans="1:22" ht="15.75" customHeight="1" x14ac:dyDescent="0.25">
      <c r="A2" s="125" t="s">
        <v>13</v>
      </c>
      <c r="B2" s="125"/>
      <c r="C2" s="125"/>
      <c r="D2" s="125"/>
      <c r="E2" s="125"/>
      <c r="F2" s="125"/>
      <c r="G2" s="39"/>
      <c r="H2" s="39"/>
      <c r="I2" s="39"/>
      <c r="J2" s="39"/>
      <c r="K2" s="39"/>
      <c r="L2" s="39"/>
      <c r="M2" s="39"/>
      <c r="N2" s="39"/>
      <c r="O2" s="39"/>
      <c r="P2" s="40"/>
      <c r="Q2" s="37"/>
      <c r="R2" s="38"/>
      <c r="S2" s="38"/>
      <c r="T2" s="38"/>
      <c r="U2" s="38"/>
      <c r="V2" s="38"/>
    </row>
    <row r="3" spans="1:22" ht="15.75" customHeight="1" x14ac:dyDescent="0.25">
      <c r="A3" s="125" t="s">
        <v>14</v>
      </c>
      <c r="B3" s="125"/>
      <c r="C3" s="125"/>
      <c r="D3" s="125"/>
      <c r="E3" s="125"/>
      <c r="F3" s="125"/>
      <c r="G3" s="39"/>
      <c r="H3" s="39"/>
      <c r="I3" s="39"/>
      <c r="J3" s="39"/>
      <c r="K3" s="39"/>
      <c r="L3" s="39"/>
      <c r="M3" s="39"/>
      <c r="N3" s="39"/>
      <c r="O3" s="39"/>
      <c r="P3" s="40"/>
      <c r="Q3" s="37"/>
      <c r="R3" s="38"/>
      <c r="S3" s="38"/>
      <c r="T3" s="38"/>
      <c r="U3" s="38"/>
      <c r="V3" s="38"/>
    </row>
    <row r="4" spans="1:22" ht="32.25" customHeight="1" x14ac:dyDescent="0.2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40"/>
      <c r="Q4" s="37"/>
      <c r="R4" s="38"/>
      <c r="S4" s="38"/>
      <c r="T4" s="38"/>
      <c r="U4" s="38"/>
      <c r="V4" s="38"/>
    </row>
    <row r="5" spans="1:22" ht="36" customHeight="1" x14ac:dyDescent="0.2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37"/>
      <c r="R5" s="38"/>
      <c r="S5" s="38"/>
      <c r="T5" s="38"/>
      <c r="U5" s="38"/>
      <c r="V5" s="38"/>
    </row>
    <row r="6" spans="1:22" ht="110.25" x14ac:dyDescent="0.25">
      <c r="A6" s="41" t="s">
        <v>0</v>
      </c>
      <c r="B6" s="41" t="s">
        <v>1</v>
      </c>
      <c r="C6" s="41" t="s">
        <v>10</v>
      </c>
      <c r="D6" s="41" t="s">
        <v>11</v>
      </c>
      <c r="E6" s="41" t="s">
        <v>2</v>
      </c>
      <c r="F6" s="41" t="s">
        <v>6</v>
      </c>
      <c r="G6" s="41" t="s">
        <v>5</v>
      </c>
      <c r="H6" s="41">
        <v>1</v>
      </c>
      <c r="I6" s="41">
        <v>2</v>
      </c>
      <c r="J6" s="41">
        <v>3</v>
      </c>
      <c r="K6" s="41">
        <v>4</v>
      </c>
      <c r="L6" s="41">
        <v>5</v>
      </c>
      <c r="M6" s="41">
        <v>6</v>
      </c>
      <c r="N6" s="41">
        <v>7</v>
      </c>
      <c r="O6" s="41">
        <v>8</v>
      </c>
      <c r="P6" s="41">
        <v>9</v>
      </c>
      <c r="Q6" s="42" t="s">
        <v>625</v>
      </c>
      <c r="R6" s="41" t="s">
        <v>4</v>
      </c>
      <c r="S6" s="41" t="s">
        <v>15</v>
      </c>
      <c r="T6" s="43" t="s">
        <v>7</v>
      </c>
      <c r="U6" s="43" t="s">
        <v>9</v>
      </c>
      <c r="V6" s="41" t="s">
        <v>3</v>
      </c>
    </row>
    <row r="7" spans="1:22" ht="66" hidden="1" x14ac:dyDescent="0.25">
      <c r="A7" s="44" t="s">
        <v>18</v>
      </c>
      <c r="B7" s="45">
        <v>1</v>
      </c>
      <c r="C7" s="44" t="s">
        <v>16</v>
      </c>
      <c r="D7" s="18" t="s">
        <v>580</v>
      </c>
      <c r="E7" s="46" t="s">
        <v>80</v>
      </c>
      <c r="F7" s="47" t="s">
        <v>77</v>
      </c>
      <c r="G7" s="30">
        <v>11</v>
      </c>
      <c r="H7" s="48">
        <v>5</v>
      </c>
      <c r="I7" s="44">
        <v>9</v>
      </c>
      <c r="J7" s="44">
        <v>8</v>
      </c>
      <c r="K7" s="18">
        <v>13</v>
      </c>
      <c r="L7" s="18">
        <v>10</v>
      </c>
      <c r="M7" s="18">
        <v>10</v>
      </c>
      <c r="N7" s="18">
        <v>10</v>
      </c>
      <c r="O7" s="18">
        <v>7</v>
      </c>
      <c r="P7" s="18">
        <v>9</v>
      </c>
      <c r="Q7" s="17">
        <f t="shared" ref="Q7:Q53" si="0">SUM(H7:P7)</f>
        <v>81</v>
      </c>
      <c r="R7" s="18"/>
      <c r="S7" s="17">
        <f t="shared" ref="S7:S53" si="1">SUM(H7:P7)</f>
        <v>81</v>
      </c>
      <c r="T7" s="18" t="s">
        <v>626</v>
      </c>
      <c r="U7" s="18">
        <v>1</v>
      </c>
      <c r="V7" s="48" t="s">
        <v>75</v>
      </c>
    </row>
    <row r="8" spans="1:22" ht="66" hidden="1" x14ac:dyDescent="0.25">
      <c r="A8" s="44" t="s">
        <v>18</v>
      </c>
      <c r="B8" s="44">
        <v>2</v>
      </c>
      <c r="C8" s="44" t="s">
        <v>16</v>
      </c>
      <c r="D8" s="44" t="s">
        <v>608</v>
      </c>
      <c r="E8" s="30" t="s">
        <v>258</v>
      </c>
      <c r="F8" s="47" t="s">
        <v>216</v>
      </c>
      <c r="G8" s="30" t="s">
        <v>257</v>
      </c>
      <c r="H8" s="47">
        <v>4</v>
      </c>
      <c r="I8" s="44">
        <v>9</v>
      </c>
      <c r="J8" s="44">
        <v>8</v>
      </c>
      <c r="K8" s="18">
        <v>12</v>
      </c>
      <c r="L8" s="18">
        <v>8</v>
      </c>
      <c r="M8" s="18">
        <v>10</v>
      </c>
      <c r="N8" s="18">
        <v>7</v>
      </c>
      <c r="O8" s="18">
        <v>3</v>
      </c>
      <c r="P8" s="18">
        <v>6</v>
      </c>
      <c r="Q8" s="17">
        <f t="shared" si="0"/>
        <v>67</v>
      </c>
      <c r="R8" s="18"/>
      <c r="S8" s="17">
        <f t="shared" si="1"/>
        <v>67</v>
      </c>
      <c r="T8" s="49" t="s">
        <v>627</v>
      </c>
      <c r="U8" s="18">
        <v>2</v>
      </c>
      <c r="V8" s="47" t="s">
        <v>236</v>
      </c>
    </row>
    <row r="9" spans="1:22" ht="63" hidden="1" x14ac:dyDescent="0.25">
      <c r="A9" s="44" t="s">
        <v>18</v>
      </c>
      <c r="B9" s="44">
        <v>3</v>
      </c>
      <c r="C9" s="44" t="s">
        <v>16</v>
      </c>
      <c r="D9" s="18" t="s">
        <v>590</v>
      </c>
      <c r="E9" s="29" t="s">
        <v>143</v>
      </c>
      <c r="F9" s="50" t="s">
        <v>114</v>
      </c>
      <c r="G9" s="30">
        <v>11</v>
      </c>
      <c r="H9" s="29">
        <v>5</v>
      </c>
      <c r="I9" s="18">
        <v>4</v>
      </c>
      <c r="J9" s="18">
        <v>7</v>
      </c>
      <c r="K9" s="18">
        <v>9</v>
      </c>
      <c r="L9" s="18">
        <v>12</v>
      </c>
      <c r="M9" s="18">
        <v>10</v>
      </c>
      <c r="N9" s="18">
        <v>10</v>
      </c>
      <c r="O9" s="18">
        <v>3</v>
      </c>
      <c r="P9" s="18">
        <v>2</v>
      </c>
      <c r="Q9" s="17">
        <f t="shared" si="0"/>
        <v>62</v>
      </c>
      <c r="R9" s="18"/>
      <c r="S9" s="17">
        <f t="shared" si="1"/>
        <v>62</v>
      </c>
      <c r="T9" s="49" t="s">
        <v>627</v>
      </c>
      <c r="U9" s="18">
        <v>3</v>
      </c>
      <c r="V9" s="29" t="s">
        <v>122</v>
      </c>
    </row>
    <row r="10" spans="1:22" ht="99" hidden="1" x14ac:dyDescent="0.25">
      <c r="A10" s="44" t="s">
        <v>18</v>
      </c>
      <c r="B10" s="45">
        <v>4</v>
      </c>
      <c r="C10" s="44" t="s">
        <v>16</v>
      </c>
      <c r="D10" s="18" t="s">
        <v>615</v>
      </c>
      <c r="E10" s="48" t="s">
        <v>316</v>
      </c>
      <c r="F10" s="47" t="s">
        <v>308</v>
      </c>
      <c r="G10" s="30">
        <v>11</v>
      </c>
      <c r="H10" s="48">
        <v>5</v>
      </c>
      <c r="I10" s="18">
        <v>9</v>
      </c>
      <c r="J10" s="18">
        <v>8</v>
      </c>
      <c r="K10" s="18">
        <v>13</v>
      </c>
      <c r="L10" s="18">
        <v>5</v>
      </c>
      <c r="M10" s="18">
        <v>5</v>
      </c>
      <c r="N10" s="18">
        <v>5</v>
      </c>
      <c r="O10" s="18">
        <v>3</v>
      </c>
      <c r="P10" s="18">
        <v>5</v>
      </c>
      <c r="Q10" s="17">
        <f t="shared" si="0"/>
        <v>58</v>
      </c>
      <c r="R10" s="18"/>
      <c r="S10" s="17">
        <f t="shared" si="1"/>
        <v>58</v>
      </c>
      <c r="T10" s="49" t="s">
        <v>628</v>
      </c>
      <c r="U10" s="18">
        <v>4</v>
      </c>
      <c r="V10" s="48" t="s">
        <v>309</v>
      </c>
    </row>
    <row r="11" spans="1:22" ht="63" hidden="1" x14ac:dyDescent="0.25">
      <c r="A11" s="44" t="s">
        <v>18</v>
      </c>
      <c r="B11" s="44">
        <v>5</v>
      </c>
      <c r="C11" s="44" t="s">
        <v>16</v>
      </c>
      <c r="D11" s="18" t="s">
        <v>587</v>
      </c>
      <c r="E11" s="29" t="s">
        <v>141</v>
      </c>
      <c r="F11" s="50" t="s">
        <v>114</v>
      </c>
      <c r="G11" s="30">
        <v>11</v>
      </c>
      <c r="H11" s="29">
        <v>5</v>
      </c>
      <c r="I11" s="18">
        <v>9</v>
      </c>
      <c r="J11" s="18">
        <v>7</v>
      </c>
      <c r="K11" s="18">
        <v>1</v>
      </c>
      <c r="L11" s="18">
        <v>0</v>
      </c>
      <c r="M11" s="18">
        <v>10</v>
      </c>
      <c r="N11" s="18">
        <v>10</v>
      </c>
      <c r="O11" s="18">
        <v>7</v>
      </c>
      <c r="P11" s="18">
        <v>5</v>
      </c>
      <c r="Q11" s="17">
        <f t="shared" si="0"/>
        <v>54</v>
      </c>
      <c r="R11" s="18"/>
      <c r="S11" s="17">
        <f t="shared" si="1"/>
        <v>54</v>
      </c>
      <c r="T11" s="18" t="s">
        <v>627</v>
      </c>
      <c r="U11" s="18">
        <v>5</v>
      </c>
      <c r="V11" s="29" t="s">
        <v>122</v>
      </c>
    </row>
    <row r="12" spans="1:22" ht="49.5" hidden="1" x14ac:dyDescent="0.25">
      <c r="A12" s="44" t="s">
        <v>18</v>
      </c>
      <c r="B12" s="44">
        <v>6</v>
      </c>
      <c r="C12" s="44" t="s">
        <v>16</v>
      </c>
      <c r="D12" s="18" t="s">
        <v>592</v>
      </c>
      <c r="E12" s="48" t="s">
        <v>155</v>
      </c>
      <c r="F12" s="47" t="s">
        <v>146</v>
      </c>
      <c r="G12" s="30">
        <v>11</v>
      </c>
      <c r="H12" s="48">
        <v>3</v>
      </c>
      <c r="I12" s="18">
        <v>9</v>
      </c>
      <c r="J12" s="18">
        <v>7</v>
      </c>
      <c r="K12" s="18">
        <v>12</v>
      </c>
      <c r="L12" s="18">
        <v>3</v>
      </c>
      <c r="M12" s="18">
        <v>10</v>
      </c>
      <c r="N12" s="18">
        <v>5</v>
      </c>
      <c r="O12" s="18">
        <v>3</v>
      </c>
      <c r="P12" s="18">
        <v>0</v>
      </c>
      <c r="Q12" s="17">
        <f t="shared" si="0"/>
        <v>52</v>
      </c>
      <c r="R12" s="18"/>
      <c r="S12" s="17">
        <f t="shared" si="1"/>
        <v>52</v>
      </c>
      <c r="T12" s="49" t="s">
        <v>627</v>
      </c>
      <c r="U12" s="18">
        <v>6</v>
      </c>
      <c r="V12" s="48" t="s">
        <v>148</v>
      </c>
    </row>
    <row r="13" spans="1:22" ht="49.5" hidden="1" x14ac:dyDescent="0.25">
      <c r="A13" s="44" t="s">
        <v>18</v>
      </c>
      <c r="B13" s="45">
        <v>7</v>
      </c>
      <c r="C13" s="44" t="s">
        <v>16</v>
      </c>
      <c r="D13" s="18" t="s">
        <v>593</v>
      </c>
      <c r="E13" s="48" t="s">
        <v>156</v>
      </c>
      <c r="F13" s="47" t="s">
        <v>146</v>
      </c>
      <c r="G13" s="30">
        <v>11</v>
      </c>
      <c r="H13" s="48">
        <v>2</v>
      </c>
      <c r="I13" s="44">
        <v>6</v>
      </c>
      <c r="J13" s="44">
        <v>3</v>
      </c>
      <c r="K13" s="18">
        <v>13</v>
      </c>
      <c r="L13" s="18">
        <v>10</v>
      </c>
      <c r="M13" s="18">
        <v>5</v>
      </c>
      <c r="N13" s="18">
        <v>8</v>
      </c>
      <c r="O13" s="18">
        <v>3</v>
      </c>
      <c r="P13" s="18">
        <v>0</v>
      </c>
      <c r="Q13" s="17">
        <f t="shared" si="0"/>
        <v>50</v>
      </c>
      <c r="R13" s="18"/>
      <c r="S13" s="17">
        <f t="shared" si="1"/>
        <v>50</v>
      </c>
      <c r="T13" s="49" t="s">
        <v>627</v>
      </c>
      <c r="U13" s="18">
        <v>7</v>
      </c>
      <c r="V13" s="48" t="s">
        <v>148</v>
      </c>
    </row>
    <row r="14" spans="1:22" ht="49.5" hidden="1" x14ac:dyDescent="0.25">
      <c r="A14" s="44" t="s">
        <v>18</v>
      </c>
      <c r="B14" s="44">
        <v>8</v>
      </c>
      <c r="C14" s="44" t="s">
        <v>16</v>
      </c>
      <c r="D14" s="45" t="s">
        <v>591</v>
      </c>
      <c r="E14" s="48" t="s">
        <v>154</v>
      </c>
      <c r="F14" s="47" t="s">
        <v>146</v>
      </c>
      <c r="G14" s="30">
        <v>11</v>
      </c>
      <c r="H14" s="48">
        <v>2</v>
      </c>
      <c r="I14" s="51">
        <v>5</v>
      </c>
      <c r="J14" s="51">
        <v>7</v>
      </c>
      <c r="K14" s="51">
        <v>14</v>
      </c>
      <c r="L14" s="51">
        <v>3</v>
      </c>
      <c r="M14" s="51">
        <v>10</v>
      </c>
      <c r="N14" s="51">
        <v>5</v>
      </c>
      <c r="O14" s="51">
        <v>3</v>
      </c>
      <c r="P14" s="51">
        <v>0</v>
      </c>
      <c r="Q14" s="17">
        <f t="shared" si="0"/>
        <v>49</v>
      </c>
      <c r="R14" s="51"/>
      <c r="S14" s="17">
        <f t="shared" si="1"/>
        <v>49</v>
      </c>
      <c r="T14" s="49" t="s">
        <v>628</v>
      </c>
      <c r="U14" s="18">
        <v>8</v>
      </c>
      <c r="V14" s="48" t="s">
        <v>148</v>
      </c>
    </row>
    <row r="15" spans="1:22" ht="63" x14ac:dyDescent="0.25">
      <c r="A15" s="44" t="s">
        <v>18</v>
      </c>
      <c r="B15" s="44">
        <v>9</v>
      </c>
      <c r="C15" s="44" t="s">
        <v>16</v>
      </c>
      <c r="D15" s="18" t="s">
        <v>594</v>
      </c>
      <c r="E15" s="52" t="s">
        <v>201</v>
      </c>
      <c r="F15" s="50" t="s">
        <v>158</v>
      </c>
      <c r="G15" s="52" t="s">
        <v>202</v>
      </c>
      <c r="H15" s="53">
        <v>5</v>
      </c>
      <c r="I15" s="18">
        <v>6</v>
      </c>
      <c r="J15" s="18">
        <v>4</v>
      </c>
      <c r="K15" s="18">
        <v>13</v>
      </c>
      <c r="L15" s="18">
        <v>0</v>
      </c>
      <c r="M15" s="18">
        <v>0</v>
      </c>
      <c r="N15" s="18">
        <v>7</v>
      </c>
      <c r="O15" s="18">
        <v>3</v>
      </c>
      <c r="P15" s="18">
        <v>9</v>
      </c>
      <c r="Q15" s="17">
        <f t="shared" si="0"/>
        <v>47</v>
      </c>
      <c r="R15" s="18"/>
      <c r="S15" s="17">
        <f t="shared" si="1"/>
        <v>47</v>
      </c>
      <c r="T15" s="49" t="s">
        <v>629</v>
      </c>
      <c r="U15" s="18">
        <v>9</v>
      </c>
      <c r="V15" s="53" t="s">
        <v>160</v>
      </c>
    </row>
    <row r="16" spans="1:22" ht="75" hidden="1" x14ac:dyDescent="0.25">
      <c r="A16" s="44" t="s">
        <v>18</v>
      </c>
      <c r="B16" s="45">
        <v>10</v>
      </c>
      <c r="C16" s="44" t="s">
        <v>16</v>
      </c>
      <c r="D16" s="45" t="s">
        <v>575</v>
      </c>
      <c r="E16" s="26" t="s">
        <v>50</v>
      </c>
      <c r="F16" s="23" t="s">
        <v>46</v>
      </c>
      <c r="G16" s="24">
        <v>11</v>
      </c>
      <c r="H16" s="25">
        <v>1</v>
      </c>
      <c r="I16" s="19">
        <v>0</v>
      </c>
      <c r="J16" s="19">
        <v>4</v>
      </c>
      <c r="K16" s="19">
        <v>13</v>
      </c>
      <c r="L16" s="19">
        <v>3</v>
      </c>
      <c r="M16" s="19">
        <v>10</v>
      </c>
      <c r="N16" s="19">
        <v>10</v>
      </c>
      <c r="O16" s="19">
        <v>3</v>
      </c>
      <c r="P16" s="19">
        <v>0</v>
      </c>
      <c r="Q16" s="17">
        <f t="shared" si="0"/>
        <v>44</v>
      </c>
      <c r="R16" s="19"/>
      <c r="S16" s="17">
        <f t="shared" si="1"/>
        <v>44</v>
      </c>
      <c r="T16" s="49" t="s">
        <v>629</v>
      </c>
      <c r="U16" s="19">
        <v>10</v>
      </c>
      <c r="V16" s="25" t="s">
        <v>47</v>
      </c>
    </row>
    <row r="17" spans="1:22" ht="94.5" hidden="1" x14ac:dyDescent="0.25">
      <c r="A17" s="44" t="s">
        <v>18</v>
      </c>
      <c r="B17" s="44">
        <v>11</v>
      </c>
      <c r="C17" s="44" t="s">
        <v>16</v>
      </c>
      <c r="D17" s="18" t="s">
        <v>584</v>
      </c>
      <c r="E17" s="54" t="s">
        <v>113</v>
      </c>
      <c r="F17" s="50" t="s">
        <v>83</v>
      </c>
      <c r="G17" s="19">
        <v>11</v>
      </c>
      <c r="H17" s="53">
        <v>3</v>
      </c>
      <c r="I17" s="18">
        <v>9</v>
      </c>
      <c r="J17" s="18">
        <v>8</v>
      </c>
      <c r="K17" s="18">
        <v>12</v>
      </c>
      <c r="L17" s="18">
        <v>4</v>
      </c>
      <c r="M17" s="18">
        <v>5</v>
      </c>
      <c r="N17" s="18">
        <v>3</v>
      </c>
      <c r="O17" s="18">
        <v>0</v>
      </c>
      <c r="P17" s="18">
        <v>0</v>
      </c>
      <c r="Q17" s="17">
        <f t="shared" si="0"/>
        <v>44</v>
      </c>
      <c r="R17" s="18"/>
      <c r="S17" s="17">
        <f t="shared" si="1"/>
        <v>44</v>
      </c>
      <c r="T17" s="18" t="s">
        <v>629</v>
      </c>
      <c r="U17" s="18">
        <v>11</v>
      </c>
      <c r="V17" s="53" t="s">
        <v>104</v>
      </c>
    </row>
    <row r="18" spans="1:22" ht="63" x14ac:dyDescent="0.25">
      <c r="A18" s="44" t="s">
        <v>18</v>
      </c>
      <c r="B18" s="44">
        <v>12</v>
      </c>
      <c r="C18" s="44" t="s">
        <v>16</v>
      </c>
      <c r="D18" s="18" t="s">
        <v>602</v>
      </c>
      <c r="E18" s="52" t="s">
        <v>210</v>
      </c>
      <c r="F18" s="50" t="s">
        <v>158</v>
      </c>
      <c r="G18" s="52" t="s">
        <v>202</v>
      </c>
      <c r="H18" s="53">
        <v>3</v>
      </c>
      <c r="I18" s="18">
        <v>2</v>
      </c>
      <c r="J18" s="18">
        <v>6</v>
      </c>
      <c r="K18" s="18">
        <v>13</v>
      </c>
      <c r="L18" s="18">
        <v>0</v>
      </c>
      <c r="M18" s="18">
        <v>0</v>
      </c>
      <c r="N18" s="18">
        <v>10</v>
      </c>
      <c r="O18" s="18">
        <v>3</v>
      </c>
      <c r="P18" s="18">
        <v>3</v>
      </c>
      <c r="Q18" s="17">
        <f t="shared" si="0"/>
        <v>40</v>
      </c>
      <c r="R18" s="18"/>
      <c r="S18" s="17">
        <f t="shared" si="1"/>
        <v>40</v>
      </c>
      <c r="T18" s="49" t="s">
        <v>629</v>
      </c>
      <c r="U18" s="18">
        <v>12</v>
      </c>
      <c r="V18" s="53" t="s">
        <v>160</v>
      </c>
    </row>
    <row r="19" spans="1:22" ht="63" x14ac:dyDescent="0.25">
      <c r="A19" s="44" t="s">
        <v>18</v>
      </c>
      <c r="B19" s="45">
        <v>13</v>
      </c>
      <c r="C19" s="44" t="s">
        <v>16</v>
      </c>
      <c r="D19" s="18" t="s">
        <v>600</v>
      </c>
      <c r="E19" s="52" t="s">
        <v>208</v>
      </c>
      <c r="F19" s="50" t="s">
        <v>158</v>
      </c>
      <c r="G19" s="52" t="s">
        <v>202</v>
      </c>
      <c r="H19" s="53">
        <v>1</v>
      </c>
      <c r="I19" s="18">
        <v>0</v>
      </c>
      <c r="J19" s="18">
        <v>5</v>
      </c>
      <c r="K19" s="18">
        <v>14</v>
      </c>
      <c r="L19" s="18">
        <v>7</v>
      </c>
      <c r="M19" s="18">
        <v>0</v>
      </c>
      <c r="N19" s="18">
        <v>5</v>
      </c>
      <c r="O19" s="18">
        <v>3</v>
      </c>
      <c r="P19" s="18">
        <v>3</v>
      </c>
      <c r="Q19" s="17">
        <f t="shared" si="0"/>
        <v>38</v>
      </c>
      <c r="R19" s="18"/>
      <c r="S19" s="17">
        <f t="shared" si="1"/>
        <v>38</v>
      </c>
      <c r="T19" s="49" t="s">
        <v>629</v>
      </c>
      <c r="U19" s="18">
        <v>13</v>
      </c>
      <c r="V19" s="53" t="s">
        <v>160</v>
      </c>
    </row>
    <row r="20" spans="1:22" ht="66" hidden="1" x14ac:dyDescent="0.25">
      <c r="A20" s="44" t="s">
        <v>18</v>
      </c>
      <c r="B20" s="44">
        <v>14</v>
      </c>
      <c r="C20" s="44" t="s">
        <v>16</v>
      </c>
      <c r="D20" s="55" t="s">
        <v>581</v>
      </c>
      <c r="E20" s="46" t="s">
        <v>81</v>
      </c>
      <c r="F20" s="47" t="s">
        <v>77</v>
      </c>
      <c r="G20" s="30">
        <v>11</v>
      </c>
      <c r="H20" s="48">
        <v>5</v>
      </c>
      <c r="I20" s="19">
        <v>6</v>
      </c>
      <c r="J20" s="19">
        <v>6</v>
      </c>
      <c r="K20" s="19">
        <v>9</v>
      </c>
      <c r="L20" s="19">
        <v>0</v>
      </c>
      <c r="M20" s="19">
        <v>0</v>
      </c>
      <c r="N20" s="19">
        <v>8</v>
      </c>
      <c r="O20" s="19">
        <v>3</v>
      </c>
      <c r="P20" s="19">
        <v>0</v>
      </c>
      <c r="Q20" s="17">
        <f t="shared" si="0"/>
        <v>37</v>
      </c>
      <c r="R20" s="19"/>
      <c r="S20" s="17">
        <f t="shared" si="1"/>
        <v>37</v>
      </c>
      <c r="T20" s="18" t="s">
        <v>629</v>
      </c>
      <c r="U20" s="18">
        <v>14</v>
      </c>
      <c r="V20" s="48" t="s">
        <v>75</v>
      </c>
    </row>
    <row r="21" spans="1:22" ht="63" x14ac:dyDescent="0.25">
      <c r="A21" s="44" t="s">
        <v>18</v>
      </c>
      <c r="B21" s="44">
        <v>15</v>
      </c>
      <c r="C21" s="44" t="s">
        <v>16</v>
      </c>
      <c r="D21" s="18" t="s">
        <v>596</v>
      </c>
      <c r="E21" s="52" t="s">
        <v>204</v>
      </c>
      <c r="F21" s="50" t="s">
        <v>158</v>
      </c>
      <c r="G21" s="52" t="s">
        <v>202</v>
      </c>
      <c r="H21" s="53">
        <v>2</v>
      </c>
      <c r="I21" s="18">
        <v>1</v>
      </c>
      <c r="J21" s="18">
        <v>5</v>
      </c>
      <c r="K21" s="18">
        <v>13</v>
      </c>
      <c r="L21" s="18">
        <v>0</v>
      </c>
      <c r="M21" s="18">
        <v>0</v>
      </c>
      <c r="N21" s="18">
        <v>5</v>
      </c>
      <c r="O21" s="18">
        <v>3</v>
      </c>
      <c r="P21" s="18">
        <v>8</v>
      </c>
      <c r="Q21" s="17">
        <f t="shared" si="0"/>
        <v>37</v>
      </c>
      <c r="R21" s="18"/>
      <c r="S21" s="17">
        <f t="shared" si="1"/>
        <v>37</v>
      </c>
      <c r="T21" s="49" t="s">
        <v>629</v>
      </c>
      <c r="U21" s="18">
        <v>14</v>
      </c>
      <c r="V21" s="53" t="s">
        <v>160</v>
      </c>
    </row>
    <row r="22" spans="1:22" ht="63" x14ac:dyDescent="0.25">
      <c r="A22" s="44" t="s">
        <v>18</v>
      </c>
      <c r="B22" s="45">
        <v>16</v>
      </c>
      <c r="C22" s="44" t="s">
        <v>16</v>
      </c>
      <c r="D22" s="18" t="s">
        <v>598</v>
      </c>
      <c r="E22" s="52" t="s">
        <v>206</v>
      </c>
      <c r="F22" s="50" t="s">
        <v>158</v>
      </c>
      <c r="G22" s="52" t="s">
        <v>202</v>
      </c>
      <c r="H22" s="53">
        <v>2</v>
      </c>
      <c r="I22" s="18">
        <v>0</v>
      </c>
      <c r="J22" s="18">
        <v>7</v>
      </c>
      <c r="K22" s="18">
        <v>13</v>
      </c>
      <c r="L22" s="18">
        <v>0</v>
      </c>
      <c r="M22" s="18">
        <v>0</v>
      </c>
      <c r="N22" s="18">
        <v>5</v>
      </c>
      <c r="O22" s="18">
        <v>5</v>
      </c>
      <c r="P22" s="18">
        <v>3</v>
      </c>
      <c r="Q22" s="17">
        <f t="shared" si="0"/>
        <v>35</v>
      </c>
      <c r="R22" s="18"/>
      <c r="S22" s="17">
        <f t="shared" si="1"/>
        <v>35</v>
      </c>
      <c r="T22" s="49" t="s">
        <v>629</v>
      </c>
      <c r="U22" s="18">
        <v>15</v>
      </c>
      <c r="V22" s="53" t="s">
        <v>160</v>
      </c>
    </row>
    <row r="23" spans="1:22" ht="63" x14ac:dyDescent="0.25">
      <c r="A23" s="44" t="s">
        <v>18</v>
      </c>
      <c r="B23" s="44">
        <v>17</v>
      </c>
      <c r="C23" s="44" t="s">
        <v>16</v>
      </c>
      <c r="D23" s="18" t="s">
        <v>601</v>
      </c>
      <c r="E23" s="52" t="s">
        <v>209</v>
      </c>
      <c r="F23" s="50" t="s">
        <v>158</v>
      </c>
      <c r="G23" s="52" t="s">
        <v>202</v>
      </c>
      <c r="H23" s="53">
        <v>5</v>
      </c>
      <c r="I23" s="18">
        <v>0</v>
      </c>
      <c r="J23" s="18">
        <v>6</v>
      </c>
      <c r="K23" s="18">
        <v>13</v>
      </c>
      <c r="L23" s="18">
        <v>0</v>
      </c>
      <c r="M23" s="18">
        <v>3</v>
      </c>
      <c r="N23" s="18">
        <v>5</v>
      </c>
      <c r="O23" s="18">
        <v>3</v>
      </c>
      <c r="P23" s="18">
        <v>0</v>
      </c>
      <c r="Q23" s="17">
        <f t="shared" si="0"/>
        <v>35</v>
      </c>
      <c r="R23" s="18"/>
      <c r="S23" s="17">
        <f t="shared" si="1"/>
        <v>35</v>
      </c>
      <c r="T23" s="49" t="s">
        <v>629</v>
      </c>
      <c r="U23" s="18">
        <v>15</v>
      </c>
      <c r="V23" s="53" t="s">
        <v>160</v>
      </c>
    </row>
    <row r="24" spans="1:22" ht="63" x14ac:dyDescent="0.25">
      <c r="A24" s="44" t="s">
        <v>18</v>
      </c>
      <c r="B24" s="44">
        <v>18</v>
      </c>
      <c r="C24" s="44" t="s">
        <v>16</v>
      </c>
      <c r="D24" s="18" t="s">
        <v>604</v>
      </c>
      <c r="E24" s="52" t="s">
        <v>212</v>
      </c>
      <c r="F24" s="50" t="s">
        <v>158</v>
      </c>
      <c r="G24" s="52" t="s">
        <v>200</v>
      </c>
      <c r="H24" s="49">
        <v>3</v>
      </c>
      <c r="I24" s="18">
        <v>0</v>
      </c>
      <c r="J24" s="18">
        <v>6</v>
      </c>
      <c r="K24" s="18">
        <v>11</v>
      </c>
      <c r="L24" s="18">
        <v>0</v>
      </c>
      <c r="M24" s="18">
        <v>0</v>
      </c>
      <c r="N24" s="18">
        <v>5</v>
      </c>
      <c r="O24" s="18">
        <v>7</v>
      </c>
      <c r="P24" s="18">
        <v>0</v>
      </c>
      <c r="Q24" s="17">
        <f t="shared" si="0"/>
        <v>32</v>
      </c>
      <c r="R24" s="18"/>
      <c r="S24" s="17">
        <f t="shared" si="1"/>
        <v>32</v>
      </c>
      <c r="T24" s="49" t="s">
        <v>629</v>
      </c>
      <c r="U24" s="18">
        <v>16</v>
      </c>
      <c r="V24" s="49" t="s">
        <v>173</v>
      </c>
    </row>
    <row r="25" spans="1:22" ht="94.5" hidden="1" x14ac:dyDescent="0.25">
      <c r="A25" s="44" t="s">
        <v>18</v>
      </c>
      <c r="B25" s="45">
        <v>19</v>
      </c>
      <c r="C25" s="44" t="s">
        <v>16</v>
      </c>
      <c r="D25" s="18" t="s">
        <v>583</v>
      </c>
      <c r="E25" s="53" t="s">
        <v>109</v>
      </c>
      <c r="F25" s="50" t="s">
        <v>83</v>
      </c>
      <c r="G25" s="19">
        <v>11</v>
      </c>
      <c r="H25" s="53">
        <v>3</v>
      </c>
      <c r="I25" s="18">
        <v>2</v>
      </c>
      <c r="J25" s="44">
        <v>4</v>
      </c>
      <c r="K25" s="18">
        <v>8</v>
      </c>
      <c r="L25" s="18">
        <v>10</v>
      </c>
      <c r="M25" s="18">
        <v>0</v>
      </c>
      <c r="N25" s="18">
        <v>3</v>
      </c>
      <c r="O25" s="18">
        <v>0</v>
      </c>
      <c r="P25" s="18">
        <v>0</v>
      </c>
      <c r="Q25" s="17">
        <f t="shared" si="0"/>
        <v>30</v>
      </c>
      <c r="R25" s="18"/>
      <c r="S25" s="17">
        <f t="shared" si="1"/>
        <v>30</v>
      </c>
      <c r="T25" s="18" t="s">
        <v>629</v>
      </c>
      <c r="U25" s="18">
        <v>17</v>
      </c>
      <c r="V25" s="53" t="s">
        <v>104</v>
      </c>
    </row>
    <row r="26" spans="1:22" ht="99" hidden="1" x14ac:dyDescent="0.25">
      <c r="A26" s="44" t="s">
        <v>18</v>
      </c>
      <c r="B26" s="44">
        <v>20</v>
      </c>
      <c r="C26" s="44" t="s">
        <v>16</v>
      </c>
      <c r="D26" s="18" t="s">
        <v>611</v>
      </c>
      <c r="E26" s="29" t="s">
        <v>286</v>
      </c>
      <c r="F26" s="47" t="s">
        <v>287</v>
      </c>
      <c r="G26" s="30">
        <v>11</v>
      </c>
      <c r="H26" s="29">
        <v>3</v>
      </c>
      <c r="I26" s="18">
        <v>0</v>
      </c>
      <c r="J26" s="18">
        <v>6</v>
      </c>
      <c r="K26" s="18">
        <v>4</v>
      </c>
      <c r="L26" s="18">
        <v>0</v>
      </c>
      <c r="M26" s="18">
        <v>0</v>
      </c>
      <c r="N26" s="18">
        <v>8</v>
      </c>
      <c r="O26" s="18">
        <v>3</v>
      </c>
      <c r="P26" s="18">
        <v>6</v>
      </c>
      <c r="Q26" s="17">
        <f t="shared" si="0"/>
        <v>30</v>
      </c>
      <c r="R26" s="18"/>
      <c r="S26" s="17">
        <f t="shared" si="1"/>
        <v>30</v>
      </c>
      <c r="T26" s="49" t="s">
        <v>629</v>
      </c>
      <c r="U26" s="18">
        <v>17</v>
      </c>
      <c r="V26" s="29" t="s">
        <v>288</v>
      </c>
    </row>
    <row r="27" spans="1:22" ht="99" hidden="1" x14ac:dyDescent="0.25">
      <c r="A27" s="44" t="s">
        <v>18</v>
      </c>
      <c r="B27" s="44">
        <v>21</v>
      </c>
      <c r="C27" s="44" t="s">
        <v>16</v>
      </c>
      <c r="D27" s="18" t="s">
        <v>614</v>
      </c>
      <c r="E27" s="29" t="s">
        <v>291</v>
      </c>
      <c r="F27" s="47" t="s">
        <v>287</v>
      </c>
      <c r="G27" s="30">
        <v>11</v>
      </c>
      <c r="H27" s="56">
        <v>3</v>
      </c>
      <c r="I27" s="18">
        <v>0</v>
      </c>
      <c r="J27" s="18">
        <v>4</v>
      </c>
      <c r="K27" s="18">
        <v>7</v>
      </c>
      <c r="L27" s="18">
        <v>0</v>
      </c>
      <c r="M27" s="18">
        <v>5</v>
      </c>
      <c r="N27" s="18">
        <v>5</v>
      </c>
      <c r="O27" s="18">
        <v>3</v>
      </c>
      <c r="P27" s="18">
        <v>3</v>
      </c>
      <c r="Q27" s="17">
        <f t="shared" si="0"/>
        <v>30</v>
      </c>
      <c r="R27" s="18"/>
      <c r="S27" s="17">
        <f t="shared" si="1"/>
        <v>30</v>
      </c>
      <c r="T27" s="49" t="s">
        <v>629</v>
      </c>
      <c r="U27" s="18">
        <v>17</v>
      </c>
      <c r="V27" s="56" t="s">
        <v>288</v>
      </c>
    </row>
    <row r="28" spans="1:22" ht="63" hidden="1" x14ac:dyDescent="0.25">
      <c r="A28" s="44" t="s">
        <v>18</v>
      </c>
      <c r="B28" s="45">
        <v>22</v>
      </c>
      <c r="C28" s="44" t="s">
        <v>16</v>
      </c>
      <c r="D28" s="18" t="s">
        <v>588</v>
      </c>
      <c r="E28" s="29" t="s">
        <v>144</v>
      </c>
      <c r="F28" s="50" t="s">
        <v>114</v>
      </c>
      <c r="G28" s="30">
        <v>11</v>
      </c>
      <c r="H28" s="29">
        <v>5</v>
      </c>
      <c r="I28" s="18">
        <v>0</v>
      </c>
      <c r="J28" s="18">
        <v>6</v>
      </c>
      <c r="K28" s="18">
        <v>12</v>
      </c>
      <c r="L28" s="18">
        <v>6</v>
      </c>
      <c r="M28" s="18">
        <v>0</v>
      </c>
      <c r="N28" s="18">
        <v>0</v>
      </c>
      <c r="O28" s="18">
        <v>0</v>
      </c>
      <c r="P28" s="18">
        <v>0</v>
      </c>
      <c r="Q28" s="17">
        <f t="shared" si="0"/>
        <v>29</v>
      </c>
      <c r="R28" s="18"/>
      <c r="S28" s="17">
        <f t="shared" si="1"/>
        <v>29</v>
      </c>
      <c r="T28" s="49" t="s">
        <v>629</v>
      </c>
      <c r="U28" s="18">
        <v>18</v>
      </c>
      <c r="V28" s="29" t="s">
        <v>122</v>
      </c>
    </row>
    <row r="29" spans="1:22" ht="99" hidden="1" x14ac:dyDescent="0.25">
      <c r="A29" s="44" t="s">
        <v>18</v>
      </c>
      <c r="B29" s="44">
        <v>23</v>
      </c>
      <c r="C29" s="44" t="s">
        <v>16</v>
      </c>
      <c r="D29" s="18" t="s">
        <v>613</v>
      </c>
      <c r="E29" s="29" t="s">
        <v>290</v>
      </c>
      <c r="F29" s="47" t="s">
        <v>287</v>
      </c>
      <c r="G29" s="30">
        <v>11</v>
      </c>
      <c r="H29" s="29">
        <v>2</v>
      </c>
      <c r="I29" s="18">
        <v>3</v>
      </c>
      <c r="J29" s="18">
        <v>7</v>
      </c>
      <c r="K29" s="18">
        <v>11</v>
      </c>
      <c r="L29" s="18">
        <v>0</v>
      </c>
      <c r="M29" s="18">
        <v>0</v>
      </c>
      <c r="N29" s="18">
        <v>0</v>
      </c>
      <c r="O29" s="18">
        <v>3</v>
      </c>
      <c r="P29" s="18">
        <v>2</v>
      </c>
      <c r="Q29" s="17">
        <f t="shared" si="0"/>
        <v>28</v>
      </c>
      <c r="R29" s="18"/>
      <c r="S29" s="17">
        <f t="shared" si="1"/>
        <v>28</v>
      </c>
      <c r="T29" s="49" t="s">
        <v>629</v>
      </c>
      <c r="U29" s="18">
        <v>19</v>
      </c>
      <c r="V29" s="29" t="s">
        <v>288</v>
      </c>
    </row>
    <row r="30" spans="1:22" ht="94.5" hidden="1" x14ac:dyDescent="0.25">
      <c r="A30" s="44" t="s">
        <v>18</v>
      </c>
      <c r="B30" s="44">
        <v>24</v>
      </c>
      <c r="C30" s="44" t="s">
        <v>16</v>
      </c>
      <c r="D30" s="18" t="s">
        <v>585</v>
      </c>
      <c r="E30" s="53" t="s">
        <v>110</v>
      </c>
      <c r="F30" s="50" t="s">
        <v>83</v>
      </c>
      <c r="G30" s="19">
        <v>11</v>
      </c>
      <c r="H30" s="53">
        <v>3</v>
      </c>
      <c r="I30" s="18">
        <v>6</v>
      </c>
      <c r="J30" s="18">
        <v>3</v>
      </c>
      <c r="K30" s="18">
        <v>1</v>
      </c>
      <c r="L30" s="18">
        <v>3</v>
      </c>
      <c r="M30" s="18">
        <v>0</v>
      </c>
      <c r="N30" s="18">
        <v>0</v>
      </c>
      <c r="O30" s="18">
        <v>3</v>
      </c>
      <c r="P30" s="18">
        <v>8</v>
      </c>
      <c r="Q30" s="17">
        <f t="shared" si="0"/>
        <v>27</v>
      </c>
      <c r="R30" s="18"/>
      <c r="S30" s="17">
        <f t="shared" si="1"/>
        <v>27</v>
      </c>
      <c r="T30" s="18" t="s">
        <v>629</v>
      </c>
      <c r="U30" s="18">
        <v>20</v>
      </c>
      <c r="V30" s="53" t="s">
        <v>104</v>
      </c>
    </row>
    <row r="31" spans="1:22" ht="99" hidden="1" x14ac:dyDescent="0.25">
      <c r="A31" s="44" t="s">
        <v>18</v>
      </c>
      <c r="B31" s="45">
        <v>25</v>
      </c>
      <c r="C31" s="44" t="s">
        <v>16</v>
      </c>
      <c r="D31" s="18" t="s">
        <v>612</v>
      </c>
      <c r="E31" s="29" t="s">
        <v>289</v>
      </c>
      <c r="F31" s="47" t="s">
        <v>287</v>
      </c>
      <c r="G31" s="30">
        <v>11</v>
      </c>
      <c r="H31" s="29">
        <v>1</v>
      </c>
      <c r="I31" s="18">
        <v>0</v>
      </c>
      <c r="J31" s="18">
        <v>6</v>
      </c>
      <c r="K31" s="18">
        <v>2</v>
      </c>
      <c r="L31" s="18">
        <v>0</v>
      </c>
      <c r="M31" s="18">
        <v>5</v>
      </c>
      <c r="N31" s="18">
        <v>10</v>
      </c>
      <c r="O31" s="18">
        <v>3</v>
      </c>
      <c r="P31" s="18">
        <v>0</v>
      </c>
      <c r="Q31" s="17">
        <f t="shared" si="0"/>
        <v>27</v>
      </c>
      <c r="R31" s="18"/>
      <c r="S31" s="17">
        <f t="shared" si="1"/>
        <v>27</v>
      </c>
      <c r="T31" s="49" t="s">
        <v>629</v>
      </c>
      <c r="U31" s="18">
        <v>20</v>
      </c>
      <c r="V31" s="29" t="s">
        <v>288</v>
      </c>
    </row>
    <row r="32" spans="1:22" ht="115.5" hidden="1" x14ac:dyDescent="0.25">
      <c r="A32" s="44" t="s">
        <v>18</v>
      </c>
      <c r="B32" s="44">
        <v>26</v>
      </c>
      <c r="C32" s="44" t="s">
        <v>16</v>
      </c>
      <c r="D32" s="18" t="s">
        <v>616</v>
      </c>
      <c r="E32" s="48" t="s">
        <v>317</v>
      </c>
      <c r="F32" s="47" t="s">
        <v>308</v>
      </c>
      <c r="G32" s="30">
        <v>11</v>
      </c>
      <c r="H32" s="48">
        <v>2</v>
      </c>
      <c r="I32" s="18">
        <v>0</v>
      </c>
      <c r="J32" s="18">
        <v>2</v>
      </c>
      <c r="K32" s="18">
        <v>11</v>
      </c>
      <c r="L32" s="18">
        <v>6</v>
      </c>
      <c r="M32" s="18">
        <v>0</v>
      </c>
      <c r="N32" s="18">
        <v>3</v>
      </c>
      <c r="O32" s="18">
        <v>3</v>
      </c>
      <c r="P32" s="18">
        <v>0</v>
      </c>
      <c r="Q32" s="17">
        <f t="shared" si="0"/>
        <v>27</v>
      </c>
      <c r="R32" s="18"/>
      <c r="S32" s="17">
        <f t="shared" si="1"/>
        <v>27</v>
      </c>
      <c r="T32" s="49" t="s">
        <v>629</v>
      </c>
      <c r="U32" s="18">
        <v>20</v>
      </c>
      <c r="V32" s="48" t="s">
        <v>309</v>
      </c>
    </row>
    <row r="33" spans="1:22" ht="115.5" hidden="1" x14ac:dyDescent="0.25">
      <c r="A33" s="44" t="s">
        <v>18</v>
      </c>
      <c r="B33" s="44">
        <v>27</v>
      </c>
      <c r="C33" s="44" t="s">
        <v>16</v>
      </c>
      <c r="D33" s="18" t="s">
        <v>609</v>
      </c>
      <c r="E33" s="48" t="s">
        <v>273</v>
      </c>
      <c r="F33" s="47" t="s">
        <v>268</v>
      </c>
      <c r="G33" s="30">
        <v>11</v>
      </c>
      <c r="H33" s="48">
        <v>3</v>
      </c>
      <c r="I33" s="18">
        <v>0</v>
      </c>
      <c r="J33" s="18">
        <v>4</v>
      </c>
      <c r="K33" s="18">
        <v>13</v>
      </c>
      <c r="L33" s="18">
        <v>1</v>
      </c>
      <c r="M33" s="18">
        <v>0</v>
      </c>
      <c r="N33" s="18">
        <v>5</v>
      </c>
      <c r="O33" s="18">
        <v>0</v>
      </c>
      <c r="P33" s="18">
        <v>0</v>
      </c>
      <c r="Q33" s="17">
        <f t="shared" si="0"/>
        <v>26</v>
      </c>
      <c r="R33" s="18"/>
      <c r="S33" s="17">
        <f t="shared" si="1"/>
        <v>26</v>
      </c>
      <c r="T33" s="49" t="s">
        <v>629</v>
      </c>
      <c r="U33" s="18">
        <v>21</v>
      </c>
      <c r="V33" s="48" t="s">
        <v>269</v>
      </c>
    </row>
    <row r="34" spans="1:22" ht="94.5" hidden="1" x14ac:dyDescent="0.25">
      <c r="A34" s="44" t="s">
        <v>18</v>
      </c>
      <c r="B34" s="45">
        <v>28</v>
      </c>
      <c r="C34" s="44" t="s">
        <v>16</v>
      </c>
      <c r="D34" s="18" t="s">
        <v>582</v>
      </c>
      <c r="E34" s="53" t="s">
        <v>111</v>
      </c>
      <c r="F34" s="50" t="s">
        <v>83</v>
      </c>
      <c r="G34" s="19">
        <v>11</v>
      </c>
      <c r="H34" s="53">
        <v>3</v>
      </c>
      <c r="I34" s="18">
        <v>0</v>
      </c>
      <c r="J34" s="18">
        <v>3</v>
      </c>
      <c r="K34" s="18">
        <v>10</v>
      </c>
      <c r="L34" s="18">
        <v>0</v>
      </c>
      <c r="M34" s="18">
        <v>5</v>
      </c>
      <c r="N34" s="18">
        <v>3</v>
      </c>
      <c r="O34" s="18">
        <v>0</v>
      </c>
      <c r="P34" s="18">
        <v>0</v>
      </c>
      <c r="Q34" s="17">
        <f t="shared" si="0"/>
        <v>24</v>
      </c>
      <c r="R34" s="18"/>
      <c r="S34" s="17">
        <f t="shared" si="1"/>
        <v>24</v>
      </c>
      <c r="T34" s="18" t="s">
        <v>629</v>
      </c>
      <c r="U34" s="18">
        <v>22</v>
      </c>
      <c r="V34" s="53" t="s">
        <v>104</v>
      </c>
    </row>
    <row r="35" spans="1:22" ht="75" hidden="1" x14ac:dyDescent="0.25">
      <c r="A35" s="44" t="s">
        <v>18</v>
      </c>
      <c r="B35" s="44">
        <v>29</v>
      </c>
      <c r="C35" s="44" t="s">
        <v>16</v>
      </c>
      <c r="D35" s="18" t="s">
        <v>576</v>
      </c>
      <c r="E35" s="26" t="s">
        <v>52</v>
      </c>
      <c r="F35" s="23" t="s">
        <v>46</v>
      </c>
      <c r="G35" s="24">
        <v>11</v>
      </c>
      <c r="H35" s="25">
        <v>2</v>
      </c>
      <c r="I35" s="18">
        <v>0</v>
      </c>
      <c r="J35" s="18">
        <v>6</v>
      </c>
      <c r="K35" s="18">
        <v>9</v>
      </c>
      <c r="L35" s="18">
        <v>3</v>
      </c>
      <c r="M35" s="18">
        <v>0</v>
      </c>
      <c r="N35" s="18">
        <v>0</v>
      </c>
      <c r="O35" s="18">
        <v>3</v>
      </c>
      <c r="P35" s="18">
        <v>0</v>
      </c>
      <c r="Q35" s="17">
        <f t="shared" si="0"/>
        <v>23</v>
      </c>
      <c r="R35" s="18"/>
      <c r="S35" s="17">
        <f t="shared" si="1"/>
        <v>23</v>
      </c>
      <c r="T35" s="49" t="s">
        <v>629</v>
      </c>
      <c r="U35" s="19">
        <v>23</v>
      </c>
      <c r="V35" s="25" t="s">
        <v>47</v>
      </c>
    </row>
    <row r="36" spans="1:22" ht="75" hidden="1" x14ac:dyDescent="0.25">
      <c r="A36" s="44" t="s">
        <v>18</v>
      </c>
      <c r="B36" s="44">
        <v>30</v>
      </c>
      <c r="C36" s="44" t="s">
        <v>16</v>
      </c>
      <c r="D36" s="18" t="s">
        <v>577</v>
      </c>
      <c r="E36" s="26" t="s">
        <v>53</v>
      </c>
      <c r="F36" s="23" t="s">
        <v>46</v>
      </c>
      <c r="G36" s="24">
        <v>11</v>
      </c>
      <c r="H36" s="25">
        <v>2</v>
      </c>
      <c r="I36" s="18">
        <v>0</v>
      </c>
      <c r="J36" s="18">
        <v>7</v>
      </c>
      <c r="K36" s="18">
        <v>6</v>
      </c>
      <c r="L36" s="18">
        <v>3</v>
      </c>
      <c r="M36" s="18">
        <v>0</v>
      </c>
      <c r="N36" s="18">
        <v>0</v>
      </c>
      <c r="O36" s="18">
        <v>3</v>
      </c>
      <c r="P36" s="18">
        <v>2</v>
      </c>
      <c r="Q36" s="17">
        <f t="shared" si="0"/>
        <v>23</v>
      </c>
      <c r="R36" s="18"/>
      <c r="S36" s="17">
        <f t="shared" si="1"/>
        <v>23</v>
      </c>
      <c r="T36" s="49" t="s">
        <v>629</v>
      </c>
      <c r="U36" s="18">
        <v>23</v>
      </c>
      <c r="V36" s="25" t="s">
        <v>47</v>
      </c>
    </row>
    <row r="37" spans="1:22" ht="75" hidden="1" x14ac:dyDescent="0.25">
      <c r="A37" s="44" t="s">
        <v>18</v>
      </c>
      <c r="B37" s="45">
        <v>31</v>
      </c>
      <c r="C37" s="44" t="s">
        <v>16</v>
      </c>
      <c r="D37" s="18" t="s">
        <v>578</v>
      </c>
      <c r="E37" s="26" t="s">
        <v>51</v>
      </c>
      <c r="F37" s="23" t="s">
        <v>46</v>
      </c>
      <c r="G37" s="24">
        <v>11</v>
      </c>
      <c r="H37" s="25">
        <v>4</v>
      </c>
      <c r="I37" s="18">
        <v>0</v>
      </c>
      <c r="J37" s="18">
        <v>5</v>
      </c>
      <c r="K37" s="18">
        <v>7</v>
      </c>
      <c r="L37" s="18">
        <v>0</v>
      </c>
      <c r="M37" s="18">
        <v>0</v>
      </c>
      <c r="N37" s="18">
        <v>3</v>
      </c>
      <c r="O37" s="18">
        <v>3</v>
      </c>
      <c r="P37" s="18">
        <v>0</v>
      </c>
      <c r="Q37" s="17">
        <f t="shared" si="0"/>
        <v>22</v>
      </c>
      <c r="R37" s="18"/>
      <c r="S37" s="17">
        <f t="shared" si="1"/>
        <v>22</v>
      </c>
      <c r="T37" s="49" t="s">
        <v>629</v>
      </c>
      <c r="U37" s="18">
        <v>24</v>
      </c>
      <c r="V37" s="25" t="s">
        <v>47</v>
      </c>
    </row>
    <row r="38" spans="1:22" ht="63" hidden="1" x14ac:dyDescent="0.25">
      <c r="A38" s="44" t="s">
        <v>18</v>
      </c>
      <c r="B38" s="44">
        <v>32</v>
      </c>
      <c r="C38" s="44" t="s">
        <v>16</v>
      </c>
      <c r="D38" s="18" t="s">
        <v>589</v>
      </c>
      <c r="E38" s="29" t="s">
        <v>142</v>
      </c>
      <c r="F38" s="50" t="s">
        <v>114</v>
      </c>
      <c r="G38" s="30">
        <v>11</v>
      </c>
      <c r="H38" s="29">
        <v>0</v>
      </c>
      <c r="I38" s="18">
        <v>0</v>
      </c>
      <c r="J38" s="18">
        <v>5</v>
      </c>
      <c r="K38" s="18">
        <v>0</v>
      </c>
      <c r="L38" s="18">
        <v>0</v>
      </c>
      <c r="M38" s="18">
        <v>10</v>
      </c>
      <c r="N38" s="18">
        <v>0</v>
      </c>
      <c r="O38" s="18">
        <v>3</v>
      </c>
      <c r="P38" s="18">
        <v>3</v>
      </c>
      <c r="Q38" s="17">
        <f t="shared" si="0"/>
        <v>21</v>
      </c>
      <c r="R38" s="18"/>
      <c r="S38" s="17">
        <f t="shared" si="1"/>
        <v>21</v>
      </c>
      <c r="T38" s="49" t="s">
        <v>629</v>
      </c>
      <c r="U38" s="18">
        <v>25</v>
      </c>
      <c r="V38" s="29" t="s">
        <v>122</v>
      </c>
    </row>
    <row r="39" spans="1:22" ht="63" x14ac:dyDescent="0.25">
      <c r="A39" s="44" t="s">
        <v>18</v>
      </c>
      <c r="B39" s="44">
        <v>33</v>
      </c>
      <c r="C39" s="44" t="s">
        <v>16</v>
      </c>
      <c r="D39" s="18" t="s">
        <v>599</v>
      </c>
      <c r="E39" s="52" t="s">
        <v>207</v>
      </c>
      <c r="F39" s="50" t="s">
        <v>158</v>
      </c>
      <c r="G39" s="52" t="s">
        <v>202</v>
      </c>
      <c r="H39" s="53">
        <v>4</v>
      </c>
      <c r="I39" s="18">
        <v>0</v>
      </c>
      <c r="J39" s="44">
        <v>4</v>
      </c>
      <c r="K39" s="18">
        <v>10</v>
      </c>
      <c r="L39" s="18">
        <v>0</v>
      </c>
      <c r="M39" s="18">
        <v>0</v>
      </c>
      <c r="N39" s="18">
        <v>3</v>
      </c>
      <c r="O39" s="18">
        <v>0</v>
      </c>
      <c r="P39" s="18">
        <v>0</v>
      </c>
      <c r="Q39" s="17">
        <f t="shared" si="0"/>
        <v>21</v>
      </c>
      <c r="R39" s="18"/>
      <c r="S39" s="17">
        <f t="shared" si="1"/>
        <v>21</v>
      </c>
      <c r="T39" s="49" t="s">
        <v>629</v>
      </c>
      <c r="U39" s="18">
        <v>26</v>
      </c>
      <c r="V39" s="53" t="s">
        <v>160</v>
      </c>
    </row>
    <row r="40" spans="1:22" ht="75" hidden="1" x14ac:dyDescent="0.25">
      <c r="A40" s="44" t="s">
        <v>18</v>
      </c>
      <c r="B40" s="45">
        <v>34</v>
      </c>
      <c r="C40" s="44" t="s">
        <v>16</v>
      </c>
      <c r="D40" s="18" t="s">
        <v>570</v>
      </c>
      <c r="E40" s="25" t="s">
        <v>42</v>
      </c>
      <c r="F40" s="23" t="s">
        <v>32</v>
      </c>
      <c r="G40" s="24">
        <v>11</v>
      </c>
      <c r="H40" s="25">
        <v>3</v>
      </c>
      <c r="I40" s="18">
        <v>0</v>
      </c>
      <c r="J40" s="18">
        <v>2</v>
      </c>
      <c r="K40" s="18">
        <v>6</v>
      </c>
      <c r="L40" s="18">
        <v>0</v>
      </c>
      <c r="M40" s="18">
        <v>2</v>
      </c>
      <c r="N40" s="18">
        <v>0</v>
      </c>
      <c r="O40" s="18">
        <v>3</v>
      </c>
      <c r="P40" s="18">
        <v>3</v>
      </c>
      <c r="Q40" s="17">
        <f t="shared" si="0"/>
        <v>19</v>
      </c>
      <c r="R40" s="18"/>
      <c r="S40" s="17">
        <f t="shared" si="1"/>
        <v>19</v>
      </c>
      <c r="T40" s="49" t="s">
        <v>629</v>
      </c>
      <c r="U40" s="18">
        <v>27</v>
      </c>
      <c r="V40" s="25" t="s">
        <v>34</v>
      </c>
    </row>
    <row r="41" spans="1:22" ht="63" x14ac:dyDescent="0.25">
      <c r="A41" s="44" t="s">
        <v>18</v>
      </c>
      <c r="B41" s="44">
        <v>35</v>
      </c>
      <c r="C41" s="44" t="s">
        <v>16</v>
      </c>
      <c r="D41" s="18" t="s">
        <v>603</v>
      </c>
      <c r="E41" s="52" t="s">
        <v>211</v>
      </c>
      <c r="F41" s="50" t="s">
        <v>158</v>
      </c>
      <c r="G41" s="52" t="s">
        <v>202</v>
      </c>
      <c r="H41" s="53">
        <v>3</v>
      </c>
      <c r="I41" s="18">
        <v>0</v>
      </c>
      <c r="J41" s="18">
        <v>7</v>
      </c>
      <c r="K41" s="18">
        <v>0</v>
      </c>
      <c r="L41" s="18">
        <v>4</v>
      </c>
      <c r="M41" s="18">
        <v>0</v>
      </c>
      <c r="N41" s="18">
        <v>5</v>
      </c>
      <c r="O41" s="18">
        <v>0</v>
      </c>
      <c r="P41" s="18">
        <v>0</v>
      </c>
      <c r="Q41" s="17">
        <f t="shared" si="0"/>
        <v>19</v>
      </c>
      <c r="R41" s="18"/>
      <c r="S41" s="17">
        <f t="shared" si="1"/>
        <v>19</v>
      </c>
      <c r="T41" s="49" t="s">
        <v>629</v>
      </c>
      <c r="U41" s="18">
        <v>27</v>
      </c>
      <c r="V41" s="53" t="s">
        <v>160</v>
      </c>
    </row>
    <row r="42" spans="1:22" ht="56.25" hidden="1" x14ac:dyDescent="0.25">
      <c r="A42" s="44" t="s">
        <v>18</v>
      </c>
      <c r="B42" s="44">
        <v>36</v>
      </c>
      <c r="C42" s="44" t="s">
        <v>16</v>
      </c>
      <c r="D42" s="18" t="s">
        <v>572</v>
      </c>
      <c r="E42" s="25" t="s">
        <v>44</v>
      </c>
      <c r="F42" s="23" t="s">
        <v>32</v>
      </c>
      <c r="G42" s="24">
        <v>11</v>
      </c>
      <c r="H42" s="25">
        <v>3</v>
      </c>
      <c r="I42" s="18">
        <v>0</v>
      </c>
      <c r="J42" s="18">
        <v>4</v>
      </c>
      <c r="K42" s="18">
        <v>7</v>
      </c>
      <c r="L42" s="18">
        <v>0</v>
      </c>
      <c r="M42" s="18">
        <v>0</v>
      </c>
      <c r="N42" s="18">
        <v>0</v>
      </c>
      <c r="O42" s="18">
        <v>3</v>
      </c>
      <c r="P42" s="18">
        <v>0</v>
      </c>
      <c r="Q42" s="17">
        <f t="shared" si="0"/>
        <v>17</v>
      </c>
      <c r="R42" s="18"/>
      <c r="S42" s="17">
        <f t="shared" si="1"/>
        <v>17</v>
      </c>
      <c r="T42" s="49" t="s">
        <v>629</v>
      </c>
      <c r="U42" s="18">
        <v>28</v>
      </c>
      <c r="V42" s="25" t="s">
        <v>34</v>
      </c>
    </row>
    <row r="43" spans="1:22" ht="75" hidden="1" x14ac:dyDescent="0.25">
      <c r="A43" s="44" t="s">
        <v>18</v>
      </c>
      <c r="B43" s="45">
        <v>37</v>
      </c>
      <c r="C43" s="44" t="s">
        <v>16</v>
      </c>
      <c r="D43" s="55" t="s">
        <v>574</v>
      </c>
      <c r="E43" s="26" t="s">
        <v>49</v>
      </c>
      <c r="F43" s="23" t="s">
        <v>46</v>
      </c>
      <c r="G43" s="24">
        <v>11</v>
      </c>
      <c r="H43" s="25">
        <v>2</v>
      </c>
      <c r="I43" s="55">
        <v>0</v>
      </c>
      <c r="J43" s="55">
        <v>5</v>
      </c>
      <c r="K43" s="55">
        <v>6</v>
      </c>
      <c r="L43" s="55">
        <v>0</v>
      </c>
      <c r="M43" s="55">
        <v>0</v>
      </c>
      <c r="N43" s="55">
        <v>0</v>
      </c>
      <c r="O43" s="55">
        <v>3</v>
      </c>
      <c r="P43" s="55">
        <v>0</v>
      </c>
      <c r="Q43" s="17">
        <f t="shared" si="0"/>
        <v>16</v>
      </c>
      <c r="R43" s="55"/>
      <c r="S43" s="17">
        <f t="shared" si="1"/>
        <v>16</v>
      </c>
      <c r="T43" s="49" t="s">
        <v>629</v>
      </c>
      <c r="U43" s="18">
        <v>29</v>
      </c>
      <c r="V43" s="25" t="s">
        <v>47</v>
      </c>
    </row>
    <row r="44" spans="1:22" ht="56.25" hidden="1" x14ac:dyDescent="0.25">
      <c r="A44" s="44" t="s">
        <v>18</v>
      </c>
      <c r="B44" s="44">
        <v>38</v>
      </c>
      <c r="C44" s="44" t="s">
        <v>16</v>
      </c>
      <c r="D44" s="18" t="s">
        <v>571</v>
      </c>
      <c r="E44" s="25" t="s">
        <v>43</v>
      </c>
      <c r="F44" s="23" t="s">
        <v>32</v>
      </c>
      <c r="G44" s="24">
        <v>11</v>
      </c>
      <c r="H44" s="25">
        <v>3</v>
      </c>
      <c r="I44" s="44">
        <v>0</v>
      </c>
      <c r="J44" s="44">
        <v>4</v>
      </c>
      <c r="K44" s="18">
        <v>0</v>
      </c>
      <c r="L44" s="18">
        <v>2</v>
      </c>
      <c r="M44" s="18">
        <v>5</v>
      </c>
      <c r="N44" s="18">
        <v>0</v>
      </c>
      <c r="O44" s="18">
        <v>0</v>
      </c>
      <c r="P44" s="18">
        <v>0</v>
      </c>
      <c r="Q44" s="17">
        <f t="shared" si="0"/>
        <v>14</v>
      </c>
      <c r="R44" s="18"/>
      <c r="S44" s="17">
        <f t="shared" si="1"/>
        <v>14</v>
      </c>
      <c r="T44" s="49" t="s">
        <v>629</v>
      </c>
      <c r="U44" s="18">
        <v>30</v>
      </c>
      <c r="V44" s="25" t="s">
        <v>34</v>
      </c>
    </row>
    <row r="45" spans="1:22" ht="94.5" hidden="1" x14ac:dyDescent="0.25">
      <c r="A45" s="44" t="s">
        <v>18</v>
      </c>
      <c r="B45" s="44">
        <v>39</v>
      </c>
      <c r="C45" s="44" t="s">
        <v>16</v>
      </c>
      <c r="D45" s="18" t="s">
        <v>586</v>
      </c>
      <c r="E45" s="53" t="s">
        <v>112</v>
      </c>
      <c r="F45" s="50" t="s">
        <v>83</v>
      </c>
      <c r="G45" s="19">
        <v>11</v>
      </c>
      <c r="H45" s="53">
        <v>3</v>
      </c>
      <c r="I45" s="18">
        <v>0</v>
      </c>
      <c r="J45" s="18">
        <v>0</v>
      </c>
      <c r="K45" s="18">
        <v>0</v>
      </c>
      <c r="L45" s="18">
        <v>3</v>
      </c>
      <c r="M45" s="18">
        <v>5</v>
      </c>
      <c r="N45" s="18">
        <v>3</v>
      </c>
      <c r="O45" s="18">
        <v>0</v>
      </c>
      <c r="P45" s="18">
        <v>0</v>
      </c>
      <c r="Q45" s="17">
        <f t="shared" si="0"/>
        <v>14</v>
      </c>
      <c r="R45" s="18"/>
      <c r="S45" s="17">
        <f t="shared" si="1"/>
        <v>14</v>
      </c>
      <c r="T45" s="18" t="s">
        <v>629</v>
      </c>
      <c r="U45" s="18">
        <v>30</v>
      </c>
      <c r="V45" s="53" t="s">
        <v>104</v>
      </c>
    </row>
    <row r="46" spans="1:22" ht="75" hidden="1" x14ac:dyDescent="0.25">
      <c r="A46" s="44" t="s">
        <v>18</v>
      </c>
      <c r="B46" s="45">
        <v>40</v>
      </c>
      <c r="C46" s="44" t="s">
        <v>16</v>
      </c>
      <c r="D46" s="18" t="s">
        <v>579</v>
      </c>
      <c r="E46" s="26" t="s">
        <v>54</v>
      </c>
      <c r="F46" s="23" t="s">
        <v>46</v>
      </c>
      <c r="G46" s="24">
        <v>11</v>
      </c>
      <c r="H46" s="25">
        <v>3</v>
      </c>
      <c r="I46" s="18">
        <v>0</v>
      </c>
      <c r="J46" s="18">
        <v>3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4</v>
      </c>
      <c r="Q46" s="17">
        <f t="shared" si="0"/>
        <v>13</v>
      </c>
      <c r="R46" s="18"/>
      <c r="S46" s="17">
        <f t="shared" si="1"/>
        <v>13</v>
      </c>
      <c r="T46" s="49" t="s">
        <v>629</v>
      </c>
      <c r="U46" s="18">
        <v>31</v>
      </c>
      <c r="V46" s="25" t="s">
        <v>47</v>
      </c>
    </row>
    <row r="47" spans="1:22" ht="115.5" hidden="1" x14ac:dyDescent="0.25">
      <c r="A47" s="44" t="s">
        <v>18</v>
      </c>
      <c r="B47" s="44">
        <v>41</v>
      </c>
      <c r="C47" s="44" t="s">
        <v>16</v>
      </c>
      <c r="D47" s="18" t="s">
        <v>610</v>
      </c>
      <c r="E47" s="48" t="s">
        <v>274</v>
      </c>
      <c r="F47" s="47" t="s">
        <v>268</v>
      </c>
      <c r="G47" s="30">
        <v>11</v>
      </c>
      <c r="H47" s="48">
        <v>3</v>
      </c>
      <c r="I47" s="18">
        <v>0</v>
      </c>
      <c r="J47" s="18">
        <v>4</v>
      </c>
      <c r="K47" s="18">
        <v>5</v>
      </c>
      <c r="L47" s="18">
        <v>1</v>
      </c>
      <c r="M47" s="18">
        <v>0</v>
      </c>
      <c r="N47" s="18">
        <v>0</v>
      </c>
      <c r="O47" s="18">
        <v>0</v>
      </c>
      <c r="P47" s="18">
        <v>0</v>
      </c>
      <c r="Q47" s="17">
        <f t="shared" si="0"/>
        <v>13</v>
      </c>
      <c r="R47" s="18"/>
      <c r="S47" s="17">
        <f t="shared" si="1"/>
        <v>13</v>
      </c>
      <c r="T47" s="49" t="s">
        <v>629</v>
      </c>
      <c r="U47" s="18">
        <v>31</v>
      </c>
      <c r="V47" s="48" t="s">
        <v>269</v>
      </c>
    </row>
    <row r="48" spans="1:22" ht="56.25" hidden="1" x14ac:dyDescent="0.25">
      <c r="A48" s="44" t="s">
        <v>18</v>
      </c>
      <c r="B48" s="44">
        <v>42</v>
      </c>
      <c r="C48" s="44" t="s">
        <v>16</v>
      </c>
      <c r="D48" s="18" t="s">
        <v>573</v>
      </c>
      <c r="E48" s="25" t="s">
        <v>45</v>
      </c>
      <c r="F48" s="23" t="s">
        <v>32</v>
      </c>
      <c r="G48" s="24">
        <v>11</v>
      </c>
      <c r="H48" s="25">
        <v>3</v>
      </c>
      <c r="I48" s="18">
        <v>0</v>
      </c>
      <c r="J48" s="18">
        <v>2</v>
      </c>
      <c r="K48" s="18">
        <v>6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7">
        <f t="shared" si="0"/>
        <v>11</v>
      </c>
      <c r="R48" s="18"/>
      <c r="S48" s="17">
        <f t="shared" si="1"/>
        <v>11</v>
      </c>
      <c r="T48" s="49" t="s">
        <v>629</v>
      </c>
      <c r="U48" s="18">
        <v>32</v>
      </c>
      <c r="V48" s="25" t="s">
        <v>34</v>
      </c>
    </row>
    <row r="49" spans="1:22" ht="63" x14ac:dyDescent="0.25">
      <c r="A49" s="44" t="s">
        <v>18</v>
      </c>
      <c r="B49" s="45">
        <v>43</v>
      </c>
      <c r="C49" s="44" t="s">
        <v>16</v>
      </c>
      <c r="D49" s="18" t="s">
        <v>605</v>
      </c>
      <c r="E49" s="52" t="s">
        <v>213</v>
      </c>
      <c r="F49" s="50" t="s">
        <v>158</v>
      </c>
      <c r="G49" s="52" t="s">
        <v>202</v>
      </c>
      <c r="H49" s="53">
        <v>3</v>
      </c>
      <c r="I49" s="18">
        <v>2</v>
      </c>
      <c r="J49" s="18">
        <v>4</v>
      </c>
      <c r="K49" s="18">
        <v>2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7">
        <f t="shared" si="0"/>
        <v>11</v>
      </c>
      <c r="R49" s="18"/>
      <c r="S49" s="17">
        <f t="shared" si="1"/>
        <v>11</v>
      </c>
      <c r="T49" s="49" t="s">
        <v>629</v>
      </c>
      <c r="U49" s="18">
        <v>32</v>
      </c>
      <c r="V49" s="53" t="s">
        <v>160</v>
      </c>
    </row>
    <row r="50" spans="1:22" ht="63" x14ac:dyDescent="0.25">
      <c r="A50" s="44" t="s">
        <v>18</v>
      </c>
      <c r="B50" s="44">
        <v>44</v>
      </c>
      <c r="C50" s="44" t="s">
        <v>16</v>
      </c>
      <c r="D50" s="18" t="s">
        <v>606</v>
      </c>
      <c r="E50" s="52" t="s">
        <v>214</v>
      </c>
      <c r="F50" s="50" t="s">
        <v>158</v>
      </c>
      <c r="G50" s="52" t="s">
        <v>200</v>
      </c>
      <c r="H50" s="49">
        <v>3</v>
      </c>
      <c r="I50" s="18">
        <v>0</v>
      </c>
      <c r="J50" s="18">
        <v>4</v>
      </c>
      <c r="K50" s="18">
        <v>4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7">
        <f t="shared" si="0"/>
        <v>11</v>
      </c>
      <c r="R50" s="18"/>
      <c r="S50" s="17">
        <f t="shared" si="1"/>
        <v>11</v>
      </c>
      <c r="T50" s="49" t="s">
        <v>629</v>
      </c>
      <c r="U50" s="18">
        <v>32</v>
      </c>
      <c r="V50" s="49" t="s">
        <v>173</v>
      </c>
    </row>
    <row r="51" spans="1:22" ht="63" x14ac:dyDescent="0.25">
      <c r="A51" s="44" t="s">
        <v>18</v>
      </c>
      <c r="B51" s="44">
        <v>45</v>
      </c>
      <c r="C51" s="44" t="s">
        <v>16</v>
      </c>
      <c r="D51" s="18" t="s">
        <v>597</v>
      </c>
      <c r="E51" s="52" t="s">
        <v>205</v>
      </c>
      <c r="F51" s="50" t="s">
        <v>158</v>
      </c>
      <c r="G51" s="52" t="s">
        <v>202</v>
      </c>
      <c r="H51" s="53">
        <v>1</v>
      </c>
      <c r="I51" s="18">
        <v>0</v>
      </c>
      <c r="J51" s="18">
        <v>1</v>
      </c>
      <c r="K51" s="18">
        <v>3</v>
      </c>
      <c r="L51" s="18">
        <v>5</v>
      </c>
      <c r="M51" s="18">
        <v>0</v>
      </c>
      <c r="N51" s="18">
        <v>0</v>
      </c>
      <c r="O51" s="18">
        <v>0</v>
      </c>
      <c r="P51" s="18">
        <v>0</v>
      </c>
      <c r="Q51" s="17">
        <f t="shared" si="0"/>
        <v>10</v>
      </c>
      <c r="R51" s="18"/>
      <c r="S51" s="17">
        <f t="shared" si="1"/>
        <v>10</v>
      </c>
      <c r="T51" s="49" t="s">
        <v>629</v>
      </c>
      <c r="U51" s="18">
        <v>33</v>
      </c>
      <c r="V51" s="53" t="s">
        <v>160</v>
      </c>
    </row>
    <row r="52" spans="1:22" ht="66" hidden="1" x14ac:dyDescent="0.25">
      <c r="A52" s="44" t="s">
        <v>18</v>
      </c>
      <c r="B52" s="45">
        <v>46</v>
      </c>
      <c r="C52" s="44" t="s">
        <v>16</v>
      </c>
      <c r="D52" s="18" t="s">
        <v>607</v>
      </c>
      <c r="E52" s="30" t="s">
        <v>256</v>
      </c>
      <c r="F52" s="47" t="s">
        <v>216</v>
      </c>
      <c r="G52" s="30" t="s">
        <v>257</v>
      </c>
      <c r="H52" s="47">
        <v>1</v>
      </c>
      <c r="I52" s="18">
        <v>0</v>
      </c>
      <c r="J52" s="18">
        <v>5</v>
      </c>
      <c r="K52" s="18">
        <v>0</v>
      </c>
      <c r="L52" s="18">
        <v>0</v>
      </c>
      <c r="M52" s="18">
        <v>0</v>
      </c>
      <c r="N52" s="18">
        <v>0</v>
      </c>
      <c r="O52" s="18">
        <v>3</v>
      </c>
      <c r="P52" s="18">
        <v>0</v>
      </c>
      <c r="Q52" s="17">
        <f t="shared" si="0"/>
        <v>9</v>
      </c>
      <c r="R52" s="18"/>
      <c r="S52" s="17">
        <f t="shared" si="1"/>
        <v>9</v>
      </c>
      <c r="T52" s="49" t="s">
        <v>629</v>
      </c>
      <c r="U52" s="18">
        <v>34</v>
      </c>
      <c r="V52" s="47" t="s">
        <v>236</v>
      </c>
    </row>
    <row r="53" spans="1:22" ht="63" x14ac:dyDescent="0.25">
      <c r="A53" s="44" t="s">
        <v>18</v>
      </c>
      <c r="B53" s="44">
        <v>47</v>
      </c>
      <c r="C53" s="44" t="s">
        <v>16</v>
      </c>
      <c r="D53" s="18" t="s">
        <v>595</v>
      </c>
      <c r="E53" s="52" t="s">
        <v>203</v>
      </c>
      <c r="F53" s="50" t="s">
        <v>158</v>
      </c>
      <c r="G53" s="52" t="s">
        <v>202</v>
      </c>
      <c r="H53" s="53">
        <v>3</v>
      </c>
      <c r="I53" s="18">
        <v>0</v>
      </c>
      <c r="J53" s="44">
        <v>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7">
        <f t="shared" si="0"/>
        <v>4</v>
      </c>
      <c r="R53" s="18"/>
      <c r="S53" s="17">
        <f t="shared" si="1"/>
        <v>4</v>
      </c>
      <c r="T53" s="49" t="s">
        <v>629</v>
      </c>
      <c r="U53" s="18">
        <v>35</v>
      </c>
      <c r="V53" s="53" t="s">
        <v>160</v>
      </c>
    </row>
    <row r="62" spans="1:22" ht="15.75" x14ac:dyDescent="0.25">
      <c r="C62" s="16" t="s">
        <v>23</v>
      </c>
      <c r="E62" s="15" t="s">
        <v>377</v>
      </c>
    </row>
    <row r="63" spans="1:22" ht="15.75" x14ac:dyDescent="0.25">
      <c r="E63" s="15" t="s">
        <v>378</v>
      </c>
    </row>
    <row r="64" spans="1:22" ht="31.5" x14ac:dyDescent="0.25">
      <c r="E64" s="15" t="s">
        <v>379</v>
      </c>
    </row>
    <row r="65" spans="5:5" ht="15.75" x14ac:dyDescent="0.25">
      <c r="E65" s="15" t="s">
        <v>380</v>
      </c>
    </row>
    <row r="66" spans="5:5" ht="15.75" x14ac:dyDescent="0.25">
      <c r="E66" s="15" t="s">
        <v>19</v>
      </c>
    </row>
    <row r="67" spans="5:5" ht="15.75" x14ac:dyDescent="0.25">
      <c r="E67" s="15" t="s">
        <v>381</v>
      </c>
    </row>
    <row r="68" spans="5:5" ht="15.75" x14ac:dyDescent="0.25">
      <c r="E68" s="15" t="s">
        <v>382</v>
      </c>
    </row>
    <row r="69" spans="5:5" ht="15.75" x14ac:dyDescent="0.25">
      <c r="E69" s="15" t="s">
        <v>20</v>
      </c>
    </row>
    <row r="70" spans="5:5" ht="15.75" x14ac:dyDescent="0.25">
      <c r="E70" s="15" t="s">
        <v>383</v>
      </c>
    </row>
    <row r="71" spans="5:5" ht="15.75" x14ac:dyDescent="0.25">
      <c r="E71" s="15" t="s">
        <v>384</v>
      </c>
    </row>
    <row r="72" spans="5:5" ht="15.75" x14ac:dyDescent="0.25">
      <c r="E72" s="15" t="s">
        <v>21</v>
      </c>
    </row>
    <row r="73" spans="5:5" x14ac:dyDescent="0.25">
      <c r="E73" s="4"/>
    </row>
  </sheetData>
  <autoFilter ref="A6:V53">
    <filterColumn colId="5">
      <filters>
        <filter val="МОУ &quot;СОШ № 7 г. Ртищево Саратовской области&quot;"/>
      </filters>
    </filterColumn>
  </autoFilter>
  <sortState ref="A7:V53">
    <sortCondition descending="1" ref="Q7:Q53"/>
  </sortState>
  <mergeCells count="5">
    <mergeCell ref="A1:P1"/>
    <mergeCell ref="A4:O4"/>
    <mergeCell ref="A5:P5"/>
    <mergeCell ref="A2:F2"/>
    <mergeCell ref="A3:F3"/>
  </mergeCells>
  <pageMargins left="0" right="0" top="0" bottom="0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 Грицун</cp:lastModifiedBy>
  <cp:lastPrinted>2017-09-13T17:09:38Z</cp:lastPrinted>
  <dcterms:created xsi:type="dcterms:W3CDTF">2014-09-29T11:48:44Z</dcterms:created>
  <dcterms:modified xsi:type="dcterms:W3CDTF">2018-10-29T14:37:12Z</dcterms:modified>
</cp:coreProperties>
</file>