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225" windowHeight="9045" activeTab="2"/>
  </bookViews>
  <sheets>
    <sheet name="тест" sheetId="1" r:id="rId1"/>
    <sheet name=" ответы  " sheetId="2" r:id="rId2"/>
    <sheet name="автор" sheetId="3" r:id="rId3"/>
  </sheets>
  <definedNames/>
  <calcPr fullCalcOnLoad="1"/>
</workbook>
</file>

<file path=xl/sharedStrings.xml><?xml version="1.0" encoding="utf-8"?>
<sst xmlns="http://schemas.openxmlformats.org/spreadsheetml/2006/main" count="59" uniqueCount="46">
  <si>
    <t>Тест № 2</t>
  </si>
  <si>
    <t>Числа первой сотни</t>
  </si>
  <si>
    <t>Песталоцци</t>
  </si>
  <si>
    <t>1.</t>
  </si>
  <si>
    <t>2.</t>
  </si>
  <si>
    <t>3.</t>
  </si>
  <si>
    <t>4.</t>
  </si>
  <si>
    <t>5.</t>
  </si>
  <si>
    <t>В записи числа 95 цифра 9 означает:</t>
  </si>
  <si>
    <t>6.</t>
  </si>
  <si>
    <t>7.</t>
  </si>
  <si>
    <t>8.</t>
  </si>
  <si>
    <t>9.</t>
  </si>
  <si>
    <t>11.</t>
  </si>
  <si>
    <t>12.</t>
  </si>
  <si>
    <t>10.</t>
  </si>
  <si>
    <t xml:space="preserve"> </t>
  </si>
  <si>
    <t>Три десятка пять единиц- это число:</t>
  </si>
  <si>
    <t>Выбери верную цифровую запись числа</t>
  </si>
  <si>
    <t>6 десятков 8 единиц:</t>
  </si>
  <si>
    <t>В числе сорок семь:</t>
  </si>
  <si>
    <t>Число девяносто шесть записывается цифрами так:</t>
  </si>
  <si>
    <t>Какое из данных чисел двузначное?</t>
  </si>
  <si>
    <t>Сколько всего однозначных чисел?</t>
  </si>
  <si>
    <t xml:space="preserve"> Какое число следует при счёте за числом 59?</t>
  </si>
  <si>
    <t>Какое число называют при счёте за числом 70?</t>
  </si>
  <si>
    <t>Сколько чисел расположено между числами 27 и 33?</t>
  </si>
  <si>
    <t>Какая из записей верная?</t>
  </si>
  <si>
    <t>Числа 60,58,45,22,9,0 расположены в порядке</t>
  </si>
  <si>
    <t xml:space="preserve"> Оцени свою работу сам!</t>
  </si>
  <si>
    <r>
      <t xml:space="preserve">12 баллов -             </t>
    </r>
    <r>
      <rPr>
        <sz val="24"/>
        <color indexed="10"/>
        <rFont val="Arial"/>
        <family val="2"/>
      </rPr>
      <t xml:space="preserve">   5</t>
    </r>
  </si>
  <si>
    <r>
      <t xml:space="preserve">10-11 баллов -        </t>
    </r>
    <r>
      <rPr>
        <sz val="24"/>
        <color indexed="12"/>
        <rFont val="Arial"/>
        <family val="2"/>
      </rPr>
      <t xml:space="preserve">   4</t>
    </r>
  </si>
  <si>
    <r>
      <t xml:space="preserve">9  баллов -         </t>
    </r>
    <r>
      <rPr>
        <sz val="24"/>
        <color indexed="57"/>
        <rFont val="Arial"/>
        <family val="2"/>
      </rPr>
      <t xml:space="preserve">        3</t>
    </r>
  </si>
  <si>
    <t>МОУ "СОШ № 7" г. Балаково Саратовской области</t>
  </si>
  <si>
    <t>Атнишкиной Алевтиной Александровной.</t>
  </si>
  <si>
    <t>Источники и ресурсы интернет, которые оказали помощь в создании данного теста:</t>
  </si>
  <si>
    <t>Тесты по математике: 2 класс: к учебнику М. И. Моро и др. "Математика.</t>
  </si>
  <si>
    <t>М.: Издательство "Экзамен", 2010.</t>
  </si>
  <si>
    <t>Высказывания о математике.</t>
  </si>
  <si>
    <t>http://www.zaitseva-irina.ru/html/f1129470577.html</t>
  </si>
  <si>
    <t>Изображение Песталоцци.</t>
  </si>
  <si>
    <t xml:space="preserve">Тест разработан учителем начальных класcов </t>
  </si>
  <si>
    <t xml:space="preserve"> ВЫПОЛНИ   ТЕСТ   ПОВТОРНО!</t>
  </si>
  <si>
    <t xml:space="preserve"> Меньше  9   баллов - </t>
  </si>
  <si>
    <t>http://imp.rudn.ru/psychology/pedagogical_psychology/pestaloc.jpg</t>
  </si>
  <si>
    <t>2 класс. В 2-х частях":учебно- методическое пособие/Сост.В. Н. Рудницкая.-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</si>
</sst>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1">
    <font>
      <sz val="10"/>
      <name val="Arial Cyr"/>
      <family val="0"/>
    </font>
    <font>
      <b/>
      <sz val="24"/>
      <color indexed="10"/>
      <name val="Times New Roman"/>
      <family val="1"/>
    </font>
    <font>
      <sz val="14"/>
      <name val="Arial Cyr"/>
      <family val="0"/>
    </font>
    <font>
      <sz val="16"/>
      <color indexed="12"/>
      <name val="Times New Roman"/>
      <family val="1"/>
    </font>
    <font>
      <sz val="8"/>
      <name val="Arial Cyr"/>
      <family val="0"/>
    </font>
    <font>
      <b/>
      <sz val="22"/>
      <color indexed="12"/>
      <name val="Arial Cyr"/>
      <family val="0"/>
    </font>
    <font>
      <sz val="10"/>
      <color indexed="14"/>
      <name val="Arial Cyr"/>
      <family val="0"/>
    </font>
    <font>
      <sz val="28"/>
      <color indexed="10"/>
      <name val="Arial Cyr"/>
      <family val="0"/>
    </font>
    <font>
      <sz val="24"/>
      <color indexed="10"/>
      <name val="Arial"/>
      <family val="2"/>
    </font>
    <font>
      <sz val="24"/>
      <name val="Arial"/>
      <family val="0"/>
    </font>
    <font>
      <sz val="24"/>
      <color indexed="12"/>
      <name val="Arial"/>
      <family val="2"/>
    </font>
    <font>
      <sz val="24"/>
      <color indexed="57"/>
      <name val="Arial"/>
      <family val="2"/>
    </font>
    <font>
      <sz val="8"/>
      <name val="Tahoma"/>
      <family val="2"/>
    </font>
    <font>
      <sz val="20"/>
      <name val="Arial Cyr"/>
      <family val="0"/>
    </font>
    <font>
      <sz val="20"/>
      <color indexed="10"/>
      <name val="Arial Cyr"/>
      <family val="0"/>
    </font>
    <font>
      <sz val="14"/>
      <color indexed="12"/>
      <name val="Arial Cyr"/>
      <family val="0"/>
    </font>
    <font>
      <u val="single"/>
      <sz val="14"/>
      <color indexed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24"/>
      <color indexed="10"/>
      <name val="Arial Cyr"/>
      <family val="0"/>
    </font>
    <font>
      <sz val="10"/>
      <color indexed="10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3" fillId="0" borderId="0" xfId="0" applyFont="1" applyAlignment="1">
      <alignment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/>
    </xf>
    <xf numFmtId="0" fontId="2" fillId="2" borderId="0" xfId="0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0" fontId="2" fillId="3" borderId="0" xfId="0" applyFont="1" applyFill="1" applyAlignment="1">
      <alignment/>
    </xf>
    <xf numFmtId="0" fontId="0" fillId="3" borderId="0" xfId="0" applyFill="1" applyAlignment="1">
      <alignment/>
    </xf>
    <xf numFmtId="0" fontId="2" fillId="3" borderId="1" xfId="0" applyFont="1" applyFill="1" applyBorder="1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6" fillId="3" borderId="0" xfId="0" applyFont="1" applyFill="1" applyAlignment="1">
      <alignment/>
    </xf>
    <xf numFmtId="0" fontId="7" fillId="2" borderId="0" xfId="0" applyFont="1" applyFill="1" applyAlignment="1">
      <alignment/>
    </xf>
    <xf numFmtId="0" fontId="13" fillId="2" borderId="0" xfId="0" applyFont="1" applyFill="1" applyAlignment="1">
      <alignment/>
    </xf>
    <xf numFmtId="0" fontId="14" fillId="2" borderId="0" xfId="0" applyFont="1" applyFill="1" applyAlignment="1">
      <alignment/>
    </xf>
    <xf numFmtId="0" fontId="15" fillId="2" borderId="0" xfId="0" applyFont="1" applyFill="1" applyAlignment="1">
      <alignment/>
    </xf>
    <xf numFmtId="0" fontId="16" fillId="2" borderId="0" xfId="15" applyFont="1" applyFill="1" applyAlignment="1">
      <alignment/>
    </xf>
    <xf numFmtId="0" fontId="19" fillId="2" borderId="0" xfId="0" applyFont="1" applyFill="1" applyAlignment="1">
      <alignment/>
    </xf>
    <xf numFmtId="0" fontId="20" fillId="2" borderId="0" xfId="0" applyFont="1" applyFill="1" applyAlignment="1">
      <alignment/>
    </xf>
    <xf numFmtId="0" fontId="9" fillId="2" borderId="0" xfId="0" applyFont="1" applyFill="1" applyAlignment="1">
      <alignment horizontal="left"/>
    </xf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219075</xdr:colOff>
      <xdr:row>1</xdr:row>
      <xdr:rowOff>247650</xdr:rowOff>
    </xdr:from>
    <xdr:to>
      <xdr:col>18</xdr:col>
      <xdr:colOff>9525</xdr:colOff>
      <xdr:row>18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58300" y="409575"/>
          <a:ext cx="3267075" cy="3619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12</xdr:col>
      <xdr:colOff>419100</xdr:colOff>
      <xdr:row>18</xdr:row>
      <xdr:rowOff>57150</xdr:rowOff>
    </xdr:from>
    <xdr:to>
      <xdr:col>18</xdr:col>
      <xdr:colOff>47625</xdr:colOff>
      <xdr:row>22</xdr:row>
      <xdr:rowOff>114300</xdr:rowOff>
    </xdr:to>
    <xdr:sp>
      <xdr:nvSpPr>
        <xdr:cNvPr id="2" name="AutoShape 11"/>
        <xdr:cNvSpPr>
          <a:spLocks/>
        </xdr:cNvSpPr>
      </xdr:nvSpPr>
      <xdr:spPr>
        <a:xfrm>
          <a:off x="8763000" y="4067175"/>
          <a:ext cx="3800475" cy="904875"/>
        </a:xfrm>
        <a:prstGeom prst="rect"/>
        <a:noFill/>
      </xdr:spPr>
      <xdr:txBody>
        <a:bodyPr fromWordArt="1" wrap="none">
          <a:prstTxWarp prst="textCanDown">
            <a:avLst>
              <a:gd name="adj" fmla="val 33333"/>
            </a:avLst>
          </a:prstTxWarp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>Счёт и вычисления- 
основа порядка в голове.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28575</xdr:colOff>
      <xdr:row>2</xdr:row>
      <xdr:rowOff>152400</xdr:rowOff>
    </xdr:from>
    <xdr:to>
      <xdr:col>11</xdr:col>
      <xdr:colOff>600075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77150" y="609600"/>
          <a:ext cx="571500" cy="514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19050</xdr:colOff>
      <xdr:row>9</xdr:row>
      <xdr:rowOff>209550</xdr:rowOff>
    </xdr:from>
    <xdr:to>
      <xdr:col>13</xdr:col>
      <xdr:colOff>600075</xdr:colOff>
      <xdr:row>13</xdr:row>
      <xdr:rowOff>457200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62950" y="2266950"/>
          <a:ext cx="1276350" cy="1095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19050</xdr:colOff>
      <xdr:row>4</xdr:row>
      <xdr:rowOff>180975</xdr:rowOff>
    </xdr:from>
    <xdr:to>
      <xdr:col>11</xdr:col>
      <xdr:colOff>581025</xdr:colOff>
      <xdr:row>7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95375"/>
          <a:ext cx="561975" cy="504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19050</xdr:colOff>
      <xdr:row>6</xdr:row>
      <xdr:rowOff>219075</xdr:rowOff>
    </xdr:from>
    <xdr:to>
      <xdr:col>12</xdr:col>
      <xdr:colOff>9525</xdr:colOff>
      <xdr:row>9</xdr:row>
      <xdr:rowOff>104775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67625" y="1590675"/>
          <a:ext cx="685800" cy="5715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8"/>
  <sheetViews>
    <sheetView workbookViewId="0" topLeftCell="A1">
      <selection activeCell="K5" sqref="K5:K28"/>
    </sheetView>
  </sheetViews>
  <sheetFormatPr defaultColWidth="9.00390625" defaultRowHeight="12.75"/>
  <cols>
    <col min="1" max="16384" width="9.125" style="1" customWidth="1"/>
  </cols>
  <sheetData>
    <row r="2" ht="30">
      <c r="B2" s="2" t="s">
        <v>0</v>
      </c>
    </row>
    <row r="3" ht="29.25">
      <c r="B3" s="15" t="s">
        <v>1</v>
      </c>
    </row>
    <row r="4" ht="13.5" thickBot="1"/>
    <row r="5" spans="1:13" ht="18.75" thickBot="1">
      <c r="A5" s="5" t="s">
        <v>3</v>
      </c>
      <c r="B5" s="12" t="s">
        <v>8</v>
      </c>
      <c r="C5" s="13"/>
      <c r="D5" s="13"/>
      <c r="E5" s="13"/>
      <c r="F5" s="13"/>
      <c r="G5" s="13"/>
      <c r="H5" s="13"/>
      <c r="I5" s="13"/>
      <c r="K5" s="14"/>
      <c r="L5" s="17"/>
      <c r="M5" s="16"/>
    </row>
    <row r="6" ht="13.5" thickBot="1">
      <c r="A6" s="6"/>
    </row>
    <row r="7" spans="1:12" ht="18.75" thickBot="1">
      <c r="A7" s="5" t="s">
        <v>4</v>
      </c>
      <c r="B7" s="12" t="s">
        <v>17</v>
      </c>
      <c r="C7" s="13"/>
      <c r="D7" s="13"/>
      <c r="E7" s="13"/>
      <c r="F7" s="13"/>
      <c r="G7" s="13"/>
      <c r="H7" s="13"/>
      <c r="I7" s="13"/>
      <c r="K7" s="14"/>
      <c r="L7" s="13"/>
    </row>
    <row r="8" ht="12.75">
      <c r="A8" s="6"/>
    </row>
    <row r="9" spans="1:11" ht="18.75" thickBot="1">
      <c r="A9" s="5" t="s">
        <v>5</v>
      </c>
      <c r="B9" s="12" t="s">
        <v>18</v>
      </c>
      <c r="C9" s="13"/>
      <c r="D9" s="13"/>
      <c r="E9" s="13"/>
      <c r="F9" s="13"/>
      <c r="G9" s="13"/>
      <c r="H9" s="13"/>
      <c r="I9" s="13"/>
      <c r="J9" s="7"/>
      <c r="K9" s="7"/>
    </row>
    <row r="10" spans="1:12" ht="18.75" thickBot="1">
      <c r="A10" s="6"/>
      <c r="B10" s="12" t="s">
        <v>19</v>
      </c>
      <c r="C10" s="12"/>
      <c r="D10" s="12"/>
      <c r="E10" s="13"/>
      <c r="F10" s="13"/>
      <c r="G10" s="13"/>
      <c r="H10" s="13"/>
      <c r="I10" s="13"/>
      <c r="K10" s="14"/>
      <c r="L10" s="13"/>
    </row>
    <row r="11" spans="1:11" s="10" customFormat="1" ht="13.5" thickBot="1">
      <c r="A11" s="9" t="s">
        <v>16</v>
      </c>
      <c r="B11" s="10" t="s">
        <v>16</v>
      </c>
      <c r="K11" s="11"/>
    </row>
    <row r="12" spans="1:12" ht="18.75" thickBot="1">
      <c r="A12" s="5" t="s">
        <v>6</v>
      </c>
      <c r="B12" s="12" t="s">
        <v>20</v>
      </c>
      <c r="C12" s="13"/>
      <c r="D12" s="13"/>
      <c r="E12" s="13"/>
      <c r="F12" s="13"/>
      <c r="G12" s="13"/>
      <c r="H12" s="13"/>
      <c r="I12" s="13"/>
      <c r="K12" s="14"/>
      <c r="L12" s="13"/>
    </row>
    <row r="13" spans="1:11" ht="13.5" thickBot="1">
      <c r="A13" s="9" t="s">
        <v>16</v>
      </c>
      <c r="K13" s="7"/>
    </row>
    <row r="14" spans="1:12" ht="18.75" thickBot="1">
      <c r="A14" s="5" t="s">
        <v>7</v>
      </c>
      <c r="B14" s="12" t="s">
        <v>21</v>
      </c>
      <c r="C14" s="13"/>
      <c r="D14" s="13"/>
      <c r="E14" s="13"/>
      <c r="F14" s="13"/>
      <c r="G14" s="13"/>
      <c r="H14" s="13"/>
      <c r="I14" s="13"/>
      <c r="K14" s="14"/>
      <c r="L14" s="13"/>
    </row>
    <row r="15" ht="13.5" thickBot="1">
      <c r="A15" s="9" t="s">
        <v>16</v>
      </c>
    </row>
    <row r="16" spans="1:12" ht="18.75" thickBot="1">
      <c r="A16" s="5" t="s">
        <v>9</v>
      </c>
      <c r="B16" s="12" t="s">
        <v>22</v>
      </c>
      <c r="C16" s="13"/>
      <c r="D16" s="13"/>
      <c r="E16" s="13"/>
      <c r="F16" s="13"/>
      <c r="G16" s="13"/>
      <c r="H16" s="13"/>
      <c r="I16" s="13"/>
      <c r="K16" s="14"/>
      <c r="L16" s="13"/>
    </row>
    <row r="17" ht="13.5" thickBot="1">
      <c r="A17" s="9" t="s">
        <v>16</v>
      </c>
    </row>
    <row r="18" spans="1:12" ht="18.75" thickBot="1">
      <c r="A18" s="5" t="s">
        <v>10</v>
      </c>
      <c r="B18" s="12" t="s">
        <v>23</v>
      </c>
      <c r="C18" s="13"/>
      <c r="D18" s="13"/>
      <c r="E18" s="13"/>
      <c r="F18" s="13"/>
      <c r="G18" s="13"/>
      <c r="H18" s="13"/>
      <c r="I18" s="13"/>
      <c r="K18" s="14"/>
      <c r="L18" s="13"/>
    </row>
    <row r="19" ht="13.5" thickBot="1">
      <c r="A19" s="9" t="s">
        <v>16</v>
      </c>
    </row>
    <row r="20" spans="1:12" ht="18.75" thickBot="1">
      <c r="A20" s="5" t="s">
        <v>11</v>
      </c>
      <c r="B20" s="12" t="s">
        <v>24</v>
      </c>
      <c r="C20" s="13"/>
      <c r="D20" s="13"/>
      <c r="E20" s="13"/>
      <c r="F20" s="13"/>
      <c r="G20" s="13"/>
      <c r="H20" s="13"/>
      <c r="I20" s="13"/>
      <c r="K20" s="14"/>
      <c r="L20" s="13"/>
    </row>
    <row r="21" ht="13.5" thickBot="1">
      <c r="A21" s="9" t="s">
        <v>16</v>
      </c>
    </row>
    <row r="22" spans="1:13" ht="21" thickBot="1">
      <c r="A22" s="5" t="s">
        <v>12</v>
      </c>
      <c r="B22" s="12" t="s">
        <v>25</v>
      </c>
      <c r="C22" s="13"/>
      <c r="D22" s="13"/>
      <c r="E22" s="13"/>
      <c r="F22" s="13"/>
      <c r="G22" s="13"/>
      <c r="H22" s="13"/>
      <c r="I22" s="13"/>
      <c r="K22" s="14"/>
      <c r="L22" s="13"/>
      <c r="M22" s="4" t="s">
        <v>16</v>
      </c>
    </row>
    <row r="23" ht="13.5" thickBot="1">
      <c r="A23" s="9" t="s">
        <v>16</v>
      </c>
    </row>
    <row r="24" spans="1:17" ht="18.75" thickBot="1">
      <c r="A24" s="5" t="s">
        <v>15</v>
      </c>
      <c r="B24" s="12" t="s">
        <v>26</v>
      </c>
      <c r="C24" s="13"/>
      <c r="D24" s="13"/>
      <c r="E24" s="13"/>
      <c r="F24" s="13"/>
      <c r="G24" s="13"/>
      <c r="H24" s="13"/>
      <c r="I24" s="13"/>
      <c r="K24" s="14"/>
      <c r="L24" s="13"/>
      <c r="Q24" s="3" t="s">
        <v>2</v>
      </c>
    </row>
    <row r="25" ht="13.5" thickBot="1">
      <c r="A25" s="9" t="s">
        <v>16</v>
      </c>
    </row>
    <row r="26" spans="1:12" ht="18.75" thickBot="1">
      <c r="A26" s="5" t="s">
        <v>13</v>
      </c>
      <c r="B26" s="12" t="s">
        <v>27</v>
      </c>
      <c r="C26" s="13"/>
      <c r="D26" s="13"/>
      <c r="E26" s="13"/>
      <c r="F26" s="13"/>
      <c r="G26" s="13"/>
      <c r="H26" s="13"/>
      <c r="I26" s="13"/>
      <c r="K26" s="14"/>
      <c r="L26" s="13"/>
    </row>
    <row r="27" ht="13.5" thickBot="1">
      <c r="A27" s="9" t="s">
        <v>16</v>
      </c>
    </row>
    <row r="28" spans="1:12" ht="18.75" thickBot="1">
      <c r="A28" s="5" t="s">
        <v>14</v>
      </c>
      <c r="B28" s="12" t="s">
        <v>28</v>
      </c>
      <c r="C28" s="13"/>
      <c r="D28" s="13"/>
      <c r="E28" s="13"/>
      <c r="F28" s="13"/>
      <c r="G28" s="13"/>
      <c r="H28" s="13"/>
      <c r="I28" s="13"/>
      <c r="K28" s="14"/>
      <c r="L28" s="13"/>
    </row>
  </sheetData>
  <dataValidations count="12">
    <dataValidation type="list" allowBlank="1" showInputMessage="1" showErrorMessage="1" sqref="K10">
      <formula1>"68,86"</formula1>
    </dataValidation>
    <dataValidation type="list" allowBlank="1" showInputMessage="1" showErrorMessage="1" sqref="K12">
      <formula1>"4 дес. 7 ед.,7 дес. 4 ед."</formula1>
    </dataValidation>
    <dataValidation type="list" allowBlank="1" showInputMessage="1" showErrorMessage="1" sqref="K14">
      <formula1>"69,96"</formula1>
    </dataValidation>
    <dataValidation type="list" allowBlank="1" showInputMessage="1" showErrorMessage="1" sqref="K16">
      <formula1>"2,8,100,55"</formula1>
    </dataValidation>
    <dataValidation type="list" allowBlank="1" showInputMessage="1" showErrorMessage="1" sqref="K18">
      <formula1>"одно,девять,десять,двадцать"</formula1>
    </dataValidation>
    <dataValidation type="list" allowBlank="1" showInputMessage="1" showErrorMessage="1" sqref="K20">
      <formula1>"58,50,60,61"</formula1>
    </dataValidation>
    <dataValidation type="list" allowBlank="1" showInputMessage="1" showErrorMessage="1" sqref="K22">
      <formula1>"59,69,79,71"</formula1>
    </dataValidation>
    <dataValidation type="list" allowBlank="1" showInputMessage="1" showErrorMessage="1" sqref="K24">
      <formula1>"два,семь,шесть,пять"</formula1>
    </dataValidation>
    <dataValidation type="list" allowBlank="1" showInputMessage="1" showErrorMessage="1" sqref="K26">
      <formula1>"41 меньше 14,48 меньше 84,50 больше 50,90 больше 100"</formula1>
    </dataValidation>
    <dataValidation type="list" allowBlank="1" showInputMessage="1" showErrorMessage="1" sqref="K28">
      <formula1>"увеличения,уменьшения"</formula1>
    </dataValidation>
    <dataValidation type="list" allowBlank="1" showInputMessage="1" showErrorMessage="1" sqref="K7">
      <formula1>"53,35"</formula1>
    </dataValidation>
    <dataValidation type="list" allowBlank="1" showInputMessage="1" showErrorMessage="1" sqref="K5">
      <formula1>"число десятков,число единиц"</formula1>
    </dataValidation>
  </dataValidation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"/>
  <sheetViews>
    <sheetView workbookViewId="0" topLeftCell="A1">
      <selection activeCell="L19" sqref="L19"/>
    </sheetView>
  </sheetViews>
  <sheetFormatPr defaultColWidth="9.00390625" defaultRowHeight="12.75"/>
  <cols>
    <col min="1" max="16384" width="9.125" style="1" customWidth="1"/>
  </cols>
  <sheetData>
    <row r="1" spans="1:2" ht="18">
      <c r="A1" s="5">
        <v>1</v>
      </c>
      <c r="B1" s="8" t="str">
        <f>IF(тест!K5="число десятков","Молодец!","Подумай!")</f>
        <v>Подумай!</v>
      </c>
    </row>
    <row r="2" spans="1:11" ht="18">
      <c r="A2" s="5">
        <v>2</v>
      </c>
      <c r="B2" s="8" t="str">
        <f>IF(тест!K7=35,"Молодец!","Подумай!")</f>
        <v>Подумай!</v>
      </c>
      <c r="E2" s="26" t="s">
        <v>29</v>
      </c>
      <c r="F2" s="27"/>
      <c r="G2" s="27"/>
      <c r="H2" s="27"/>
      <c r="I2" s="27"/>
      <c r="J2" s="27"/>
      <c r="K2" s="27"/>
    </row>
    <row r="3" spans="1:11" ht="18">
      <c r="A3" s="5">
        <v>3</v>
      </c>
      <c r="B3" s="3" t="str">
        <f>IF(тест!K10=68,"Молодец!","Подумай!")</f>
        <v>Подумай!</v>
      </c>
      <c r="E3" s="27"/>
      <c r="F3" s="27"/>
      <c r="G3" s="27"/>
      <c r="H3" s="27"/>
      <c r="I3" s="27"/>
      <c r="J3" s="27"/>
      <c r="K3" s="27"/>
    </row>
    <row r="4" spans="1:11" ht="18">
      <c r="A4" s="5">
        <v>4</v>
      </c>
      <c r="B4" s="3" t="str">
        <f>IF(тест!K12="4 дес. 7 ед.","Молодец!","Подумай!")</f>
        <v>Подумай!</v>
      </c>
      <c r="E4" s="27" t="s">
        <v>30</v>
      </c>
      <c r="F4" s="27"/>
      <c r="G4" s="27"/>
      <c r="H4" s="27"/>
      <c r="I4" s="27"/>
      <c r="J4" s="27"/>
      <c r="K4" s="27"/>
    </row>
    <row r="5" spans="1:11" ht="18">
      <c r="A5" s="5">
        <v>5</v>
      </c>
      <c r="B5" s="3" t="str">
        <f>IF(тест!K14=96,"Молодец!","Подумай!")</f>
        <v>Подумай!</v>
      </c>
      <c r="E5" s="27"/>
      <c r="F5" s="27"/>
      <c r="G5" s="27"/>
      <c r="H5" s="27"/>
      <c r="I5" s="27"/>
      <c r="J5" s="27"/>
      <c r="K5" s="27"/>
    </row>
    <row r="6" spans="1:11" ht="18">
      <c r="A6" s="5">
        <v>6</v>
      </c>
      <c r="B6" s="3" t="str">
        <f>IF(тест!K16=55,"Молодец!","Подумай!")</f>
        <v>Подумай!</v>
      </c>
      <c r="E6" s="27" t="s">
        <v>31</v>
      </c>
      <c r="F6" s="27"/>
      <c r="G6" s="27"/>
      <c r="H6" s="27"/>
      <c r="I6" s="27"/>
      <c r="J6" s="27"/>
      <c r="K6" s="27"/>
    </row>
    <row r="7" spans="1:11" ht="18">
      <c r="A7" s="5">
        <v>7</v>
      </c>
      <c r="B7" s="3" t="str">
        <f>IF(тест!K18="десять","Молодец!","Подумай!")</f>
        <v>Подумай!</v>
      </c>
      <c r="E7" s="27"/>
      <c r="F7" s="27"/>
      <c r="G7" s="27"/>
      <c r="H7" s="27"/>
      <c r="I7" s="27"/>
      <c r="J7" s="27"/>
      <c r="K7" s="27"/>
    </row>
    <row r="8" spans="1:11" ht="18">
      <c r="A8" s="5">
        <v>8</v>
      </c>
      <c r="B8" s="3" t="str">
        <f>IF(тест!K20=60,"Молодец!","Подумай!")</f>
        <v>Подумай!</v>
      </c>
      <c r="E8" s="27" t="s">
        <v>32</v>
      </c>
      <c r="F8" s="27"/>
      <c r="G8" s="27"/>
      <c r="H8" s="27"/>
      <c r="I8" s="27"/>
      <c r="J8" s="27"/>
      <c r="K8" s="27"/>
    </row>
    <row r="9" spans="1:11" ht="18">
      <c r="A9" s="5">
        <v>9</v>
      </c>
      <c r="B9" s="3" t="str">
        <f>IF(тест!K22=71,"Молодец!","Подумай!")</f>
        <v>Подумай!</v>
      </c>
      <c r="E9" s="27"/>
      <c r="F9" s="27"/>
      <c r="G9" s="27"/>
      <c r="H9" s="27"/>
      <c r="I9" s="27"/>
      <c r="J9" s="27"/>
      <c r="K9" s="27"/>
    </row>
    <row r="10" spans="1:17" ht="18" customHeight="1">
      <c r="A10" s="5">
        <v>10</v>
      </c>
      <c r="B10" s="3" t="str">
        <f>IF(тест!K24="пять","Молодец!","Подумай!")</f>
        <v>Подумай!</v>
      </c>
      <c r="E10" s="25" t="s">
        <v>43</v>
      </c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</row>
    <row r="11" spans="1:17" ht="18" customHeight="1">
      <c r="A11" s="5">
        <v>11</v>
      </c>
      <c r="B11" s="3" t="str">
        <f>IF(тест!K26="48 меньше 84","Молодец!","Подумай!")</f>
        <v>Подумай!</v>
      </c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</row>
    <row r="12" spans="1:17" ht="18">
      <c r="A12" s="5">
        <v>12</v>
      </c>
      <c r="B12" s="3" t="str">
        <f>IF(тест!K28="уменьшения","Молодец!","Подумай!")</f>
        <v>Подумай!</v>
      </c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</row>
    <row r="13" spans="5:17" ht="12.75"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</row>
    <row r="14" spans="2:12" ht="36.75">
      <c r="B14" s="18">
        <f>COUNTIF(B1:B12,"Молодец!")</f>
        <v>0</v>
      </c>
      <c r="E14" s="23" t="s">
        <v>42</v>
      </c>
      <c r="F14" s="23"/>
      <c r="G14" s="23"/>
      <c r="H14" s="23"/>
      <c r="I14" s="23"/>
      <c r="J14" s="23"/>
      <c r="K14" s="23"/>
      <c r="L14" s="24"/>
    </row>
  </sheetData>
  <mergeCells count="5">
    <mergeCell ref="E10:Q13"/>
    <mergeCell ref="E2:K3"/>
    <mergeCell ref="E4:K5"/>
    <mergeCell ref="E6:K7"/>
    <mergeCell ref="E8:K9"/>
  </mergeCells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4:D20"/>
  <sheetViews>
    <sheetView tabSelected="1" workbookViewId="0" topLeftCell="A1">
      <selection activeCell="Q6" sqref="Q6"/>
    </sheetView>
  </sheetViews>
  <sheetFormatPr defaultColWidth="9.00390625" defaultRowHeight="12.75"/>
  <cols>
    <col min="1" max="16384" width="9.125" style="1" customWidth="1"/>
  </cols>
  <sheetData>
    <row r="4" ht="25.5">
      <c r="C4" s="19" t="s">
        <v>41</v>
      </c>
    </row>
    <row r="5" ht="25.5">
      <c r="C5" s="19" t="s">
        <v>33</v>
      </c>
    </row>
    <row r="6" ht="25.5">
      <c r="C6" s="20" t="s">
        <v>34</v>
      </c>
    </row>
    <row r="8" ht="18">
      <c r="C8" s="21" t="s">
        <v>35</v>
      </c>
    </row>
    <row r="10" spans="3:4" ht="18">
      <c r="C10" s="5" t="s">
        <v>3</v>
      </c>
      <c r="D10" s="3" t="s">
        <v>36</v>
      </c>
    </row>
    <row r="11" ht="18">
      <c r="D11" s="3" t="s">
        <v>45</v>
      </c>
    </row>
    <row r="12" ht="18">
      <c r="D12" s="3" t="s">
        <v>37</v>
      </c>
    </row>
    <row r="14" spans="3:4" ht="18">
      <c r="C14" s="5" t="s">
        <v>4</v>
      </c>
      <c r="D14" s="3" t="s">
        <v>38</v>
      </c>
    </row>
    <row r="15" ht="18">
      <c r="D15" s="3" t="s">
        <v>39</v>
      </c>
    </row>
    <row r="17" spans="3:4" ht="18">
      <c r="C17" s="5" t="s">
        <v>5</v>
      </c>
      <c r="D17" s="3" t="s">
        <v>40</v>
      </c>
    </row>
    <row r="18" ht="18">
      <c r="D18" s="22" t="s">
        <v>44</v>
      </c>
    </row>
    <row r="19" ht="18">
      <c r="D19" s="3"/>
    </row>
    <row r="20" ht="18">
      <c r="D20" s="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petrovich</dc:creator>
  <cp:keywords/>
  <dc:description/>
  <cp:lastModifiedBy>petrovich</cp:lastModifiedBy>
  <dcterms:created xsi:type="dcterms:W3CDTF">2010-11-01T15:55:21Z</dcterms:created>
  <dcterms:modified xsi:type="dcterms:W3CDTF">2010-11-06T16:25:35Z</dcterms:modified>
  <cp:category/>
  <cp:version/>
  <cp:contentType/>
  <cp:contentStatus/>
</cp:coreProperties>
</file>