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<sst xmlns="http://schemas.openxmlformats.org/spreadsheetml/2006/main" count="48" uniqueCount="47">
  <si>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Окружающий мир</t>
  </si>
  <si>
    <t>2 класс</t>
  </si>
  <si>
    <t>Красная книга</t>
  </si>
  <si>
    <t xml:space="preserve">Прочитайте внимательно вопрос и </t>
  </si>
  <si>
    <t>выберите правильный ответ</t>
  </si>
  <si>
    <t>№</t>
  </si>
  <si>
    <t>Вопросы:</t>
  </si>
  <si>
    <t>Ответы:</t>
  </si>
  <si>
    <t>1.</t>
  </si>
  <si>
    <t>Закончи определение: «Красная книга – книга,</t>
  </si>
  <si>
    <t xml:space="preserve">3) о редких и исчезнувших растениях и животных </t>
  </si>
  <si>
    <r>
      <t>которая содержит сведения…»</t>
    </r>
    <r>
      <rPr>
        <sz val="11"/>
        <color indexed="56"/>
        <rFont val="Calibri"/>
        <family val="2"/>
      </rPr>
      <t xml:space="preserve"> </t>
    </r>
  </si>
  <si>
    <t>2.</t>
  </si>
  <si>
    <t>Почему для этой книги выбран красный цвет?</t>
  </si>
  <si>
    <t>3) это сигнал опасности</t>
  </si>
  <si>
    <t>3.</t>
  </si>
  <si>
    <t>Какое растение занесено в Красную книгу?</t>
  </si>
  <si>
    <t>1) лотос</t>
  </si>
  <si>
    <t>4.</t>
  </si>
  <si>
    <t xml:space="preserve">Найди зверя, который занесен в Красную книгу. </t>
  </si>
  <si>
    <t>3) зубр</t>
  </si>
  <si>
    <t>5.</t>
  </si>
  <si>
    <t>Найди птицу, которая занесена в Красную книгу</t>
  </si>
  <si>
    <t>3) белый журавль</t>
  </si>
  <si>
    <t>6.</t>
  </si>
  <si>
    <t>Найди насекомое, которое занесено в Красную книгу</t>
  </si>
  <si>
    <t>3) дровосек реликтовый</t>
  </si>
  <si>
    <t>7.</t>
  </si>
  <si>
    <t xml:space="preserve">В какой группе перечислены растения, </t>
  </si>
  <si>
    <t>2) ландыш, венерин башмачок, женьшень</t>
  </si>
  <si>
    <t xml:space="preserve">занесённые в Красную книгу. </t>
  </si>
  <si>
    <t>8.</t>
  </si>
  <si>
    <t>Какие из этих животных занесены в Красную книгу?</t>
  </si>
  <si>
    <t>2)фламинго, тигр, жук-красотел</t>
  </si>
  <si>
    <t>9.</t>
  </si>
  <si>
    <t xml:space="preserve">О какой книге идёт речь: это книга о сокращении </t>
  </si>
  <si>
    <t>3)о Красной книге</t>
  </si>
  <si>
    <t>численности животных и растений, находящиеся</t>
  </si>
  <si>
    <t>на грани исчезновения или о переходе в разряд редких?</t>
  </si>
  <si>
    <t>10.</t>
  </si>
  <si>
    <t>Что влияет на исчезновение рыб в водоёмах?</t>
  </si>
  <si>
    <t>1) слив грязной воды с фабрик и заводов</t>
  </si>
  <si>
    <t>Вы набрали:</t>
  </si>
  <si>
    <t>Ваша оценка:</t>
  </si>
  <si>
    <t>Вопросы</t>
  </si>
  <si>
    <t xml:space="preserve"> </t>
  </si>
  <si>
    <t>Ответы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</si>
</sst>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10"/>
      <name val="Calibri"/>
      <family val="2"/>
    </font>
    <font>
      <sz val="10"/>
      <name val="Arial"/>
      <family val="0"/>
    </font>
    <font>
      <sz val="11"/>
      <color indexed="56"/>
      <name val="Calibri"/>
      <family val="2"/>
    </font>
    <font>
      <b/>
      <i/>
      <u val="single"/>
      <sz val="14"/>
      <color indexed="5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4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57150</xdr:rowOff>
    </xdr:from>
    <xdr:to>
      <xdr:col>14</xdr:col>
      <xdr:colOff>552450</xdr:colOff>
      <xdr:row>9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81500" y="57150"/>
          <a:ext cx="47053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800" b="1" i="1" u="none" baseline="0">
              <a:solidFill>
                <a:srgbClr val="FF0000"/>
              </a:solidFill>
            </a:rPr>
            <a:t>Будь природе другом!</a:t>
          </a:r>
        </a:p>
      </xdr:txBody>
    </xdr:sp>
    <xdr:clientData/>
  </xdr:twoCellAnchor>
  <xdr:twoCellAnchor>
    <xdr:from>
      <xdr:col>0</xdr:col>
      <xdr:colOff>95250</xdr:colOff>
      <xdr:row>13</xdr:row>
      <xdr:rowOff>114300</xdr:rowOff>
    </xdr:from>
    <xdr:to>
      <xdr:col>5</xdr:col>
      <xdr:colOff>66675</xdr:colOff>
      <xdr:row>30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0"/>
          <a:ext cx="30194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38100</xdr:rowOff>
    </xdr:from>
    <xdr:to>
      <xdr:col>20</xdr:col>
      <xdr:colOff>428625</xdr:colOff>
      <xdr:row>9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38100"/>
          <a:ext cx="21145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77" zoomScaleNormal="77" zoomScalePageLayoutView="0" workbookViewId="0" topLeftCell="A1">
      <selection activeCell="P5" sqref="P5"/>
    </sheetView>
  </sheetViews>
  <sheetFormatPr defaultColWidth="9.140625" defaultRowHeight="15"/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5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4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4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5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.75">
      <c r="A9" s="5" t="s">
        <v>4</v>
      </c>
      <c r="B9" s="1"/>
      <c r="C9" s="1"/>
      <c r="D9" s="1"/>
      <c r="E9" s="1"/>
      <c r="F9" s="6"/>
      <c r="G9" s="7" t="s">
        <v>5</v>
      </c>
      <c r="H9" s="1"/>
      <c r="I9" s="1"/>
      <c r="J9" s="8"/>
      <c r="K9" s="9" t="s">
        <v>6</v>
      </c>
      <c r="L9" s="10"/>
      <c r="M9" s="1"/>
      <c r="N9" s="1"/>
      <c r="O9" s="1"/>
      <c r="P9" s="1"/>
      <c r="Q9" s="11" t="s">
        <v>7</v>
      </c>
      <c r="R9" s="1"/>
      <c r="S9" s="1"/>
      <c r="T9" s="1"/>
      <c r="U9" s="1"/>
    </row>
    <row r="10" spans="1:21" ht="15.75">
      <c r="A10" s="1"/>
      <c r="B10" s="1"/>
      <c r="C10" s="1"/>
      <c r="D10" s="1"/>
      <c r="E10" s="1"/>
      <c r="F10" s="6"/>
      <c r="G10" s="12"/>
      <c r="H10" s="1"/>
      <c r="I10" s="1"/>
      <c r="J10" s="8"/>
      <c r="K10" s="13"/>
      <c r="L10" s="14"/>
      <c r="M10" s="1"/>
      <c r="N10" s="1"/>
      <c r="O10" s="1"/>
      <c r="P10" s="1"/>
      <c r="Q10" s="14"/>
      <c r="R10" s="1"/>
      <c r="S10" s="1"/>
      <c r="T10" s="1"/>
      <c r="U10" s="1"/>
    </row>
    <row r="11" spans="1:21" ht="15.75">
      <c r="A11" s="1"/>
      <c r="B11" s="1"/>
      <c r="C11" s="1"/>
      <c r="D11" s="1"/>
      <c r="E11" s="1"/>
      <c r="F11" s="6"/>
      <c r="G11" s="15" t="s">
        <v>8</v>
      </c>
      <c r="H11" s="1"/>
      <c r="I11" s="14" t="s">
        <v>9</v>
      </c>
      <c r="J11" s="8"/>
      <c r="K11" s="8"/>
      <c r="L11" s="1"/>
      <c r="M11" s="1"/>
      <c r="N11" s="1"/>
      <c r="O11" s="1"/>
      <c r="P11" s="14" t="s">
        <v>10</v>
      </c>
      <c r="Q11" s="1"/>
      <c r="R11" s="1"/>
      <c r="S11" s="1"/>
      <c r="T11" s="1"/>
      <c r="U11" s="1"/>
    </row>
    <row r="12" spans="1:21" ht="15.75">
      <c r="A12" s="1"/>
      <c r="B12" s="1"/>
      <c r="C12" s="1"/>
      <c r="D12" s="1"/>
      <c r="E12" s="1"/>
      <c r="F12" s="6"/>
      <c r="G12" s="6"/>
      <c r="H12" s="1"/>
      <c r="I12" s="14" t="s">
        <v>11</v>
      </c>
      <c r="J12" s="8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>
      <c r="A13" s="1"/>
      <c r="B13" s="1"/>
      <c r="C13" s="1"/>
      <c r="D13" s="1"/>
      <c r="E13" s="1"/>
      <c r="F13" s="6"/>
      <c r="G13" s="6"/>
      <c r="H13" s="1"/>
      <c r="I13" s="1"/>
      <c r="J13" s="8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1"/>
      <c r="B14" s="1"/>
      <c r="C14" s="1"/>
      <c r="D14" s="1"/>
      <c r="E14" s="1"/>
      <c r="F14" s="6"/>
      <c r="G14" s="15" t="s">
        <v>12</v>
      </c>
      <c r="H14" s="1"/>
      <c r="I14" s="14" t="s">
        <v>13</v>
      </c>
      <c r="J14" s="8"/>
      <c r="K14" s="8"/>
      <c r="L14" s="1"/>
      <c r="M14" s="1"/>
      <c r="N14" s="1"/>
      <c r="O14" s="1"/>
      <c r="P14" s="14" t="s">
        <v>14</v>
      </c>
      <c r="Q14" s="1"/>
      <c r="R14" s="1"/>
      <c r="S14" s="1"/>
      <c r="T14" s="1"/>
      <c r="U14" s="1"/>
    </row>
    <row r="15" spans="1:21" ht="15">
      <c r="A15" s="1"/>
      <c r="B15" s="1"/>
      <c r="C15" s="1"/>
      <c r="D15" s="1"/>
      <c r="E15" s="1"/>
      <c r="F15" s="6"/>
      <c r="G15" s="6"/>
      <c r="H15" s="1"/>
      <c r="I15" s="1"/>
      <c r="J15" s="8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1"/>
      <c r="B16" s="1"/>
      <c r="C16" s="1"/>
      <c r="D16" s="1"/>
      <c r="E16" s="1"/>
      <c r="F16" s="6"/>
      <c r="G16" s="15" t="s">
        <v>15</v>
      </c>
      <c r="H16" s="1"/>
      <c r="I16" s="14" t="s">
        <v>16</v>
      </c>
      <c r="J16" s="8"/>
      <c r="K16" s="8"/>
      <c r="L16" s="1"/>
      <c r="M16" s="1"/>
      <c r="N16" s="1"/>
      <c r="O16" s="1"/>
      <c r="P16" s="14" t="s">
        <v>17</v>
      </c>
      <c r="Q16" s="1"/>
      <c r="R16" s="1"/>
      <c r="S16" s="1"/>
      <c r="T16" s="1"/>
      <c r="U16" s="1"/>
    </row>
    <row r="17" spans="1:21" ht="15">
      <c r="A17" s="1"/>
      <c r="B17" s="1"/>
      <c r="C17" s="1"/>
      <c r="D17" s="1"/>
      <c r="E17" s="1"/>
      <c r="F17" s="6"/>
      <c r="G17" s="6"/>
      <c r="H17" s="1"/>
      <c r="I17" s="1"/>
      <c r="J17" s="8"/>
      <c r="K17" s="8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1"/>
      <c r="B18" s="1"/>
      <c r="C18" s="1"/>
      <c r="D18" s="1"/>
      <c r="E18" s="1"/>
      <c r="F18" s="6"/>
      <c r="G18" s="15" t="s">
        <v>18</v>
      </c>
      <c r="H18" s="1"/>
      <c r="I18" s="14" t="s">
        <v>19</v>
      </c>
      <c r="J18" s="8"/>
      <c r="K18" s="8"/>
      <c r="L18" s="1"/>
      <c r="M18" s="1"/>
      <c r="N18" s="1"/>
      <c r="O18" s="1"/>
      <c r="P18" s="14" t="s">
        <v>20</v>
      </c>
      <c r="Q18" s="1"/>
      <c r="R18" s="1"/>
      <c r="S18" s="1"/>
      <c r="T18" s="1"/>
      <c r="U18" s="1"/>
    </row>
    <row r="19" spans="1:21" ht="15">
      <c r="A19" s="1"/>
      <c r="B19" s="1"/>
      <c r="C19" s="1"/>
      <c r="D19" s="1"/>
      <c r="E19" s="1"/>
      <c r="F19" s="6"/>
      <c r="G19" s="6"/>
      <c r="H19" s="1"/>
      <c r="I19" s="1"/>
      <c r="J19" s="8"/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1"/>
      <c r="B20" s="1"/>
      <c r="C20" s="1"/>
      <c r="D20" s="1"/>
      <c r="E20" s="1"/>
      <c r="F20" s="6"/>
      <c r="G20" s="15" t="s">
        <v>21</v>
      </c>
      <c r="H20" s="1"/>
      <c r="I20" s="14" t="s">
        <v>22</v>
      </c>
      <c r="J20" s="8"/>
      <c r="K20" s="8"/>
      <c r="L20" s="1"/>
      <c r="M20" s="1"/>
      <c r="N20" s="1"/>
      <c r="O20" s="1"/>
      <c r="P20" s="14" t="s">
        <v>23</v>
      </c>
      <c r="Q20" s="1"/>
      <c r="R20" s="1"/>
      <c r="S20" s="1"/>
      <c r="T20" s="1"/>
      <c r="U20" s="1"/>
    </row>
    <row r="21" spans="1:21" ht="15">
      <c r="A21" s="1"/>
      <c r="B21" s="1"/>
      <c r="C21" s="1"/>
      <c r="D21" s="1"/>
      <c r="E21" s="1"/>
      <c r="F21" s="6"/>
      <c r="G21" s="6"/>
      <c r="H21" s="1"/>
      <c r="I21" s="1"/>
      <c r="J21" s="8"/>
      <c r="K21" s="8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1"/>
      <c r="D22" s="1"/>
      <c r="E22" s="1"/>
      <c r="F22" s="6"/>
      <c r="G22" s="15" t="s">
        <v>24</v>
      </c>
      <c r="H22" s="1"/>
      <c r="I22" s="14" t="s">
        <v>25</v>
      </c>
      <c r="J22" s="8"/>
      <c r="K22" s="8"/>
      <c r="L22" s="1"/>
      <c r="M22" s="1"/>
      <c r="N22" s="1"/>
      <c r="O22" s="1"/>
      <c r="P22" s="14" t="s">
        <v>26</v>
      </c>
      <c r="Q22" s="1"/>
      <c r="R22" s="1"/>
      <c r="S22" s="1"/>
      <c r="T22" s="1"/>
      <c r="U22" s="1"/>
    </row>
    <row r="23" spans="1:21" ht="15">
      <c r="A23" s="1"/>
      <c r="B23" s="1"/>
      <c r="C23" s="1"/>
      <c r="D23" s="1"/>
      <c r="E23" s="1"/>
      <c r="F23" s="6"/>
      <c r="G23" s="6"/>
      <c r="H23" s="1"/>
      <c r="I23" s="1"/>
      <c r="J23" s="8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/>
      <c r="B24" s="1"/>
      <c r="C24" s="1"/>
      <c r="D24" s="1"/>
      <c r="E24" s="1"/>
      <c r="F24" s="6"/>
      <c r="G24" s="15" t="s">
        <v>27</v>
      </c>
      <c r="H24" s="1"/>
      <c r="I24" s="14" t="s">
        <v>28</v>
      </c>
      <c r="J24" s="8"/>
      <c r="K24" s="8"/>
      <c r="L24" s="1"/>
      <c r="M24" s="1"/>
      <c r="N24" s="1"/>
      <c r="O24" s="1"/>
      <c r="P24" s="14" t="s">
        <v>29</v>
      </c>
      <c r="Q24" s="1"/>
      <c r="R24" s="1"/>
      <c r="S24" s="1"/>
      <c r="T24" s="1"/>
      <c r="U24" s="1"/>
    </row>
    <row r="25" spans="1:21" ht="15.75">
      <c r="A25" s="1"/>
      <c r="B25" s="1"/>
      <c r="C25" s="1"/>
      <c r="D25" s="1"/>
      <c r="E25" s="1"/>
      <c r="F25" s="6"/>
      <c r="G25" s="6"/>
      <c r="H25" s="1"/>
      <c r="I25" s="14" t="s">
        <v>30</v>
      </c>
      <c r="J25" s="8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>
      <c r="A26" s="1"/>
      <c r="B26" s="1"/>
      <c r="C26" s="1"/>
      <c r="D26" s="1"/>
      <c r="E26" s="1"/>
      <c r="F26" s="6"/>
      <c r="G26" s="6"/>
      <c r="H26" s="1"/>
      <c r="I26" s="1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1"/>
      <c r="B27" s="1"/>
      <c r="C27" s="1"/>
      <c r="D27" s="1"/>
      <c r="E27" s="1"/>
      <c r="F27" s="6"/>
      <c r="G27" s="15" t="s">
        <v>31</v>
      </c>
      <c r="H27" s="1"/>
      <c r="I27" s="14" t="s">
        <v>32</v>
      </c>
      <c r="J27" s="8"/>
      <c r="K27" s="8"/>
      <c r="L27" s="1"/>
      <c r="M27" s="1"/>
      <c r="N27" s="1"/>
      <c r="O27" s="1"/>
      <c r="P27" s="14" t="s">
        <v>33</v>
      </c>
      <c r="Q27" s="1"/>
      <c r="R27" s="1"/>
      <c r="S27" s="1"/>
      <c r="T27" s="1"/>
      <c r="U27" s="1"/>
    </row>
    <row r="28" spans="1:21" ht="15">
      <c r="A28" s="1"/>
      <c r="B28" s="1"/>
      <c r="C28" s="1"/>
      <c r="D28" s="1"/>
      <c r="E28" s="1"/>
      <c r="F28" s="6"/>
      <c r="G28" s="6"/>
      <c r="H28" s="1"/>
      <c r="I28" s="1"/>
      <c r="J28" s="8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/>
      <c r="B29" s="1"/>
      <c r="C29" s="1"/>
      <c r="D29" s="1"/>
      <c r="E29" s="1"/>
      <c r="F29" s="6"/>
      <c r="G29" s="15" t="s">
        <v>34</v>
      </c>
      <c r="H29" s="1"/>
      <c r="I29" s="14" t="s">
        <v>35</v>
      </c>
      <c r="J29" s="8"/>
      <c r="K29" s="8"/>
      <c r="L29" s="1"/>
      <c r="M29" s="1"/>
      <c r="N29" s="1"/>
      <c r="O29" s="1"/>
      <c r="P29" s="14" t="s">
        <v>36</v>
      </c>
      <c r="Q29" s="1"/>
      <c r="R29" s="1"/>
      <c r="S29" s="1"/>
      <c r="T29" s="1"/>
      <c r="U29" s="1"/>
    </row>
    <row r="30" spans="1:21" ht="15.75">
      <c r="A30" s="1"/>
      <c r="B30" s="1"/>
      <c r="C30" s="1"/>
      <c r="D30" s="1"/>
      <c r="E30" s="1"/>
      <c r="F30" s="6"/>
      <c r="G30" s="6"/>
      <c r="H30" s="1"/>
      <c r="I30" s="14" t="s">
        <v>37</v>
      </c>
      <c r="J30" s="8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1"/>
      <c r="B31" s="1"/>
      <c r="C31" s="1"/>
      <c r="D31" s="1"/>
      <c r="E31" s="1"/>
      <c r="F31" s="6"/>
      <c r="G31" s="6"/>
      <c r="H31" s="1"/>
      <c r="I31" s="14" t="s">
        <v>38</v>
      </c>
      <c r="J31" s="8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>
      <c r="A32" s="1"/>
      <c r="B32" s="1"/>
      <c r="C32" s="1"/>
      <c r="D32" s="1"/>
      <c r="E32" s="1"/>
      <c r="F32" s="6"/>
      <c r="G32" s="6"/>
      <c r="H32" s="1"/>
      <c r="I32" s="16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/>
      <c r="B33" s="1"/>
      <c r="C33" s="1"/>
      <c r="D33" s="1"/>
      <c r="E33" s="1"/>
      <c r="F33" s="6"/>
      <c r="G33" s="15" t="s">
        <v>39</v>
      </c>
      <c r="H33" s="1"/>
      <c r="I33" s="14" t="s">
        <v>40</v>
      </c>
      <c r="J33" s="8"/>
      <c r="K33" s="8"/>
      <c r="L33" s="1"/>
      <c r="M33" s="1"/>
      <c r="N33" s="1"/>
      <c r="O33" s="1"/>
      <c r="P33" s="14" t="s">
        <v>41</v>
      </c>
      <c r="Q33" s="1"/>
      <c r="R33" s="1"/>
      <c r="S33" s="1"/>
      <c r="T33" s="1"/>
      <c r="U33" s="1"/>
    </row>
    <row r="34" spans="1:21" ht="15">
      <c r="A34" s="1"/>
      <c r="B34" s="1"/>
      <c r="C34" s="1"/>
      <c r="D34" s="1"/>
      <c r="E34" s="1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/>
      <c r="B35" s="1"/>
      <c r="C35" s="1"/>
      <c r="D35" s="1"/>
      <c r="E35" s="1"/>
      <c r="F35" s="1"/>
      <c r="G35" s="1"/>
      <c r="H35" s="1"/>
      <c r="I35" s="4" t="s">
        <v>42</v>
      </c>
      <c r="J35" s="1"/>
      <c r="K35" s="17">
        <f>Лист2!K22</f>
        <v>10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/>
      <c r="B37" s="1"/>
      <c r="C37" s="1"/>
      <c r="D37" s="1"/>
      <c r="E37" s="1"/>
      <c r="F37" s="1"/>
      <c r="G37" s="1"/>
      <c r="H37" s="1"/>
      <c r="I37" s="4" t="s">
        <v>43</v>
      </c>
      <c r="J37" s="1"/>
      <c r="K37" s="18" t="str">
        <f>IF(Лист2!K22&lt;5,"неудовлетворительно",IF(Лист2!K22&lt;7,"удовлетворительно",IF(Лист2!K22&lt;9,"хорошо","отлично")))</f>
        <v>отлично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sheetProtection selectLockedCells="1" selectUnlockedCells="1"/>
  <dataValidations count="10">
    <dataValidation type="list" allowBlank="1" showErrorMessage="1" sqref="P11">
      <formula1>"1) о редких растениях,2) об исчезнувших растениях и животных,3) о редких и исчезнувших растениях и животных "</formula1>
      <formula2>0</formula2>
    </dataValidation>
    <dataValidation type="list" allowBlank="1" showErrorMessage="1" sqref="P14">
      <formula1>"1) это красивый цвет,2) это яркий сигнал,3) это сигнал опасности"</formula1>
      <formula2>0</formula2>
    </dataValidation>
    <dataValidation type="list" allowBlank="1" showErrorMessage="1" sqref="P16">
      <formula1>"1) лотос,2) камыш,3) осока "</formula1>
      <formula2>0</formula2>
    </dataValidation>
    <dataValidation type="list" allowBlank="1" showErrorMessage="1" sqref="P18">
      <formula1>"1) слон,2) олень,3) зубр"</formula1>
      <formula2>0</formula2>
    </dataValidation>
    <dataValidation type="list" allowBlank="1" showErrorMessage="1" sqref="P20">
      <formula1>"1) утка-кряква,2) пеликан,3) белый журавль"</formula1>
      <formula2>0</formula2>
    </dataValidation>
    <dataValidation type="list" allowBlank="1" showErrorMessage="1" sqref="P22">
      <formula1>"1) божья коровка,2) стрекоза,3) дровосек реликтовый"</formula1>
      <formula2>0</formula2>
    </dataValidation>
    <dataValidation type="list" allowBlank="1" showErrorMessage="1" sqref="P24">
      <formula1>"1) колокольчик, мать-и-мачеха, ромашка,2) ландыш, венерин башмачок, женьшень,3) лотос, крапива, подорожник"</formula1>
      <formula2>0</formula2>
    </dataValidation>
    <dataValidation type="list" allowBlank="1" showErrorMessage="1" sqref="P27">
      <formula1>"1)лошадь, свинья, корова,2)фламинго, тигр, жук-красотел,3)утка, овца, гусь"</formula1>
      <formula2>0</formula2>
    </dataValidation>
    <dataValidation type="list" allowBlank="1" showErrorMessage="1" sqref="P29">
      <formula1>"1)о толковом словаре,2)о Почётной книге,3)о Красной книге"</formula1>
      <formula2>0</formula2>
    </dataValidation>
    <dataValidation type="list" allowBlank="1" showErrorMessage="1" sqref="P33">
      <formula1>"1) слив грязной воды с фабрик и заводов,2) попадание весной талых вод,3) купание людей"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0:K22"/>
  <sheetViews>
    <sheetView zoomScalePageLayoutView="0" workbookViewId="0" topLeftCell="A1">
      <selection activeCell="K22" sqref="K22"/>
    </sheetView>
  </sheetViews>
  <sheetFormatPr defaultColWidth="9.140625" defaultRowHeight="15"/>
  <sheetData>
    <row r="10" spans="7:11" ht="15">
      <c r="G10" t="s">
        <v>5</v>
      </c>
      <c r="H10" t="s">
        <v>44</v>
      </c>
      <c r="I10" t="s">
        <v>45</v>
      </c>
      <c r="K10" t="s">
        <v>46</v>
      </c>
    </row>
    <row r="11" spans="7:11" ht="15">
      <c r="G11">
        <v>1</v>
      </c>
      <c r="K11" s="19">
        <f>IF(Лист1!P11="3) о редких и исчезнувших растениях и животных ",1,0)</f>
        <v>1</v>
      </c>
    </row>
    <row r="12" spans="7:11" ht="15">
      <c r="G12">
        <v>2</v>
      </c>
      <c r="K12" s="19">
        <f>IF(Лист1!P14="3) это сигнал опасности",1,0)</f>
        <v>1</v>
      </c>
    </row>
    <row r="13" spans="7:11" ht="15">
      <c r="G13">
        <v>3</v>
      </c>
      <c r="K13" s="19">
        <f>IF(Лист1!P16="1) лотос",1,0)</f>
        <v>1</v>
      </c>
    </row>
    <row r="14" spans="7:11" ht="15">
      <c r="G14">
        <v>4</v>
      </c>
      <c r="K14" s="19">
        <f>IF(Лист1!P18="3) зубр",1,0)</f>
        <v>1</v>
      </c>
    </row>
    <row r="15" spans="7:11" ht="15">
      <c r="G15">
        <v>5</v>
      </c>
      <c r="K15" s="19">
        <f>IF(Лист1!P20="3) белый журавль",1,0)</f>
        <v>1</v>
      </c>
    </row>
    <row r="16" spans="7:11" ht="15">
      <c r="G16">
        <v>6</v>
      </c>
      <c r="K16" s="19">
        <f>IF(Лист1!P22="3) дровосек реликтовый",1,0)</f>
        <v>1</v>
      </c>
    </row>
    <row r="17" spans="7:11" ht="15">
      <c r="G17">
        <v>7</v>
      </c>
      <c r="K17" s="19">
        <f>IF(Лист1!P24="2) ландыш, венерин башмачок, женьшень",1,0)</f>
        <v>1</v>
      </c>
    </row>
    <row r="18" spans="7:11" ht="15">
      <c r="G18">
        <v>8</v>
      </c>
      <c r="K18" s="19">
        <f>IF(Лист1!P27="2)фламинго, тигр, жук-красотел",1,0)</f>
        <v>1</v>
      </c>
    </row>
    <row r="19" spans="7:11" ht="15">
      <c r="G19">
        <v>9</v>
      </c>
      <c r="K19" s="19">
        <f>IF(Лист1!P29="3)о Красной книге",1,0)</f>
        <v>1</v>
      </c>
    </row>
    <row r="20" spans="7:11" ht="15">
      <c r="G20">
        <v>10</v>
      </c>
      <c r="K20" s="19">
        <f>IF(Лист1!P33="1) слив грязной воды с фабрик и заводов",1,0)</f>
        <v>1</v>
      </c>
    </row>
    <row r="22" ht="15">
      <c r="K22" s="19">
        <f>SUM(K11:K21)</f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2011-11-05T09:37:00Z</cp:lastPrinted>
  <dcterms:modified xsi:type="dcterms:W3CDTF">2011-11-05T09:46:40Z</dcterms:modified>
  <cp:category/>
  <cp:version/>
  <cp:contentType/>
  <cp:contentStatus/>
</cp:coreProperties>
</file>