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'Лист1'!$A$1:$P$70</definedName>
  </definedNames>
  <calcPr fullCalcOnLoad="1"/>
</workbook>
</file>

<file path=xl/sharedStrings.xml><?xml version="1.0" encoding="utf-8"?>
<sst xmlns="http://schemas.openxmlformats.org/spreadsheetml/2006/main" count="156" uniqueCount="98">
  <si>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</si>
  <si>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</si>
  <si>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</si>
  <si>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</si>
  <si>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</si>
  <si>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</si>
  <si>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</si>
  <si>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</si>
  <si>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</si>
  <si>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</si>
  <si>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</si>
  <si>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</si>
  <si>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</si>
  <si>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</si>
  <si>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</si>
  <si>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</si>
  <si>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</si>
  <si>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</si>
  <si>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</si>
  <si>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</si>
  <si>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</si>
  <si>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</si>
  <si>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</si>
  <si>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</si>
  <si>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</si>
  <si>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</si>
  <si>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</si>
  <si>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</si>
  <si>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</si>
  <si>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</si>
  <si>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</si>
  <si>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</si>
  <si>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</si>
  <si>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</si>
  <si>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</si>
  <si>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</si>
  <si>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</si>
  <si>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г. Магнитогорск</t>
  </si>
  <si>
    <t xml:space="preserve"> входит в стоимость</t>
  </si>
  <si>
    <t>ООО "Вита"</t>
  </si>
  <si>
    <t xml:space="preserve">книга учета </t>
  </si>
  <si>
    <t>антистеплер</t>
  </si>
  <si>
    <t>бумага А4 (снегурочка)</t>
  </si>
  <si>
    <t>бумага А3 (снегурочка)</t>
  </si>
  <si>
    <t>бумага для заметок с клеящим краем 8*8</t>
  </si>
  <si>
    <t>бумага для записей</t>
  </si>
  <si>
    <t>бумага рулонная  А0</t>
  </si>
  <si>
    <t>закладки пластиковые (набором)</t>
  </si>
  <si>
    <t>скоросшиватель (плотный картон)</t>
  </si>
  <si>
    <t>скрепки  (28 мм)</t>
  </si>
  <si>
    <t>скрепки большие 50мл.</t>
  </si>
  <si>
    <t>скотч широкий</t>
  </si>
  <si>
    <t>скотч узкий</t>
  </si>
  <si>
    <t>папки с завязками (плотный картон)</t>
  </si>
  <si>
    <t>файлы плотные</t>
  </si>
  <si>
    <t>регистры 8 см</t>
  </si>
  <si>
    <t>клей карандаш</t>
  </si>
  <si>
    <t>клей ПВА</t>
  </si>
  <si>
    <t>уголки цветные</t>
  </si>
  <si>
    <t>скобы № 24</t>
  </si>
  <si>
    <t>скобы №10</t>
  </si>
  <si>
    <t>маркер желтый</t>
  </si>
  <si>
    <t>тетрадь 48 листов</t>
  </si>
  <si>
    <t>степлер большой (прочный)</t>
  </si>
  <si>
    <t>ножницы  (большие)</t>
  </si>
  <si>
    <t>степлер маленький</t>
  </si>
  <si>
    <t>маркер зеленый</t>
  </si>
  <si>
    <t>нож для бумаги</t>
  </si>
  <si>
    <t>разделители (пронумерованные до 30)</t>
  </si>
  <si>
    <t>карандаш простой</t>
  </si>
  <si>
    <t>папка на кнопке пластиковая</t>
  </si>
  <si>
    <t>папка с файлами (40 листов)</t>
  </si>
  <si>
    <t>папка на кольцах пластиковая</t>
  </si>
  <si>
    <t>папка с резинкой (10 см)</t>
  </si>
  <si>
    <t>шило</t>
  </si>
  <si>
    <t xml:space="preserve">лоток вертикальный </t>
  </si>
  <si>
    <t>набор трафаретов</t>
  </si>
  <si>
    <t>калькулятор (большой)</t>
  </si>
  <si>
    <t>папка пластиковая с кнопкой  (А5 210*148)</t>
  </si>
  <si>
    <t xml:space="preserve">ручки </t>
  </si>
  <si>
    <t xml:space="preserve">лоток горизонтальный </t>
  </si>
  <si>
    <t>шт</t>
  </si>
  <si>
    <t>пач</t>
  </si>
  <si>
    <t>рул</t>
  </si>
  <si>
    <t>упак</t>
  </si>
  <si>
    <t>ООО "СЭЛД"</t>
  </si>
  <si>
    <t>1 квартал 2012 года</t>
  </si>
  <si>
    <t>поставка в теч. 2 дней</t>
  </si>
  <si>
    <t>поставка в теч. 5 дней</t>
  </si>
  <si>
    <t>ООО "Комус-Южный Урал"</t>
  </si>
  <si>
    <t>г. Челябинск</t>
  </si>
  <si>
    <t>Андреева Л. Е.</t>
  </si>
  <si>
    <t>частично есть в наличии, см. примечание</t>
  </si>
  <si>
    <t>Примечание (сроки поставки):</t>
  </si>
  <si>
    <t>Цена без НДС, руб.</t>
  </si>
  <si>
    <r>
      <t xml:space="preserve">п. 5- поставка в теч. 7 дней, п. 12 - 2 шт. в теч. 14 дней, </t>
    </r>
    <r>
      <rPr>
        <b/>
        <sz val="14"/>
        <rFont val="Times New Roman"/>
        <family val="1"/>
      </rPr>
      <t>п. 13- возможно поставить либо 12 либо 24 шт.,</t>
    </r>
    <r>
      <rPr>
        <sz val="14"/>
        <rFont val="Times New Roman"/>
        <family val="1"/>
      </rPr>
      <t xml:space="preserve"> п.16- 11 шт. в теч. 7 дней, п. 37-в теч. 14 дней, п. 38-в теч. 14 дней </t>
    </r>
  </si>
  <si>
    <t>Руководитель курирующего подразделения, заинтересованный в применении закупаемого товара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</si>
  <si>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42 от  "17" февраля 2012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</si>
</sst>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15" borderId="10" xfId="0" applyNumberFormat="1" applyFont="1" applyFill="1" applyBorder="1" applyAlignment="1">
      <alignment horizontal="center" vertical="center" wrapText="1"/>
    </xf>
    <xf numFmtId="4" fontId="21" fillId="15" borderId="15" xfId="0" applyNumberFormat="1" applyFont="1" applyFill="1" applyBorder="1" applyAlignment="1">
      <alignment horizontal="center" vertical="center" wrapText="1"/>
    </xf>
    <xf numFmtId="4" fontId="21" fillId="15" borderId="0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9" fontId="21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85" zoomScaleNormal="85" zoomScalePageLayoutView="0" workbookViewId="0" topLeftCell="A1">
      <selection activeCell="G54" sqref="G54"/>
    </sheetView>
  </sheetViews>
  <sheetFormatPr defaultColWidth="9.00390625" defaultRowHeight="12.75"/>
  <cols>
    <col min="1" max="1" width="8.125" style="1" customWidth="1"/>
    <col min="2" max="2" width="48.75390625" style="1" customWidth="1"/>
    <col min="3" max="3" width="6.75390625" style="1" customWidth="1"/>
    <col min="4" max="4" width="9.00390625" style="1" customWidth="1"/>
    <col min="5" max="5" width="10.75390625" style="1" customWidth="1"/>
    <col min="6" max="6" width="15.25390625" style="1" customWidth="1"/>
    <col min="7" max="7" width="22.00390625" style="1" customWidth="1"/>
    <col min="8" max="8" width="13.125" style="1" customWidth="1"/>
    <col min="9" max="9" width="15.625" style="1" customWidth="1"/>
    <col min="10" max="10" width="16.25390625" style="1" customWidth="1"/>
    <col min="11" max="11" width="11.625" style="1" customWidth="1"/>
    <col min="12" max="12" width="13.25390625" style="1" customWidth="1"/>
    <col min="13" max="13" width="16.375" style="1" customWidth="1"/>
    <col min="14" max="16384" width="9.125" style="1" customWidth="1"/>
  </cols>
  <sheetData>
    <row r="1" spans="1:13" ht="17.25" customHeight="1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7:8" ht="12" customHeight="1">
      <c r="G2" s="11"/>
      <c r="H2" s="11"/>
    </row>
    <row r="3" spans="1:13" ht="32.25" customHeight="1">
      <c r="A3" s="2" t="s">
        <v>0</v>
      </c>
      <c r="B3" s="49" t="s">
        <v>22</v>
      </c>
      <c r="C3" s="49"/>
      <c r="D3" s="49"/>
      <c r="E3" s="57" t="s">
        <v>39</v>
      </c>
      <c r="F3" s="58"/>
      <c r="G3" s="59"/>
      <c r="H3" s="35" t="s">
        <v>85</v>
      </c>
      <c r="I3" s="36"/>
      <c r="J3" s="37"/>
      <c r="K3" s="35" t="s">
        <v>89</v>
      </c>
      <c r="L3" s="36"/>
      <c r="M3" s="37"/>
    </row>
    <row r="4" spans="1:13" ht="18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9.5" customHeight="1">
      <c r="A5" s="3">
        <v>1</v>
      </c>
      <c r="B5" s="50" t="s">
        <v>32</v>
      </c>
      <c r="C5" s="50"/>
      <c r="D5" s="50"/>
      <c r="E5" s="29" t="s">
        <v>37</v>
      </c>
      <c r="F5" s="30"/>
      <c r="G5" s="31"/>
      <c r="H5" s="29" t="s">
        <v>37</v>
      </c>
      <c r="I5" s="30"/>
      <c r="J5" s="31"/>
      <c r="K5" s="29" t="s">
        <v>90</v>
      </c>
      <c r="L5" s="30"/>
      <c r="M5" s="31"/>
    </row>
    <row r="6" spans="1:13" ht="18" customHeight="1">
      <c r="A6" s="3">
        <v>2</v>
      </c>
      <c r="B6" s="50" t="s">
        <v>2</v>
      </c>
      <c r="C6" s="50"/>
      <c r="D6" s="50"/>
      <c r="E6" s="32" t="s">
        <v>28</v>
      </c>
      <c r="F6" s="33"/>
      <c r="G6" s="34"/>
      <c r="H6" s="32" t="s">
        <v>28</v>
      </c>
      <c r="I6" s="33"/>
      <c r="J6" s="34"/>
      <c r="K6" s="32" t="s">
        <v>28</v>
      </c>
      <c r="L6" s="33"/>
      <c r="M6" s="34"/>
    </row>
    <row r="7" spans="1:13" ht="18" customHeight="1">
      <c r="A7" s="3">
        <v>3</v>
      </c>
      <c r="B7" s="50" t="s">
        <v>3</v>
      </c>
      <c r="C7" s="50"/>
      <c r="D7" s="50"/>
      <c r="E7" s="32" t="s">
        <v>36</v>
      </c>
      <c r="F7" s="33"/>
      <c r="G7" s="34"/>
      <c r="H7" s="32" t="s">
        <v>38</v>
      </c>
      <c r="I7" s="33"/>
      <c r="J7" s="34"/>
      <c r="K7" s="32" t="s">
        <v>36</v>
      </c>
      <c r="L7" s="33"/>
      <c r="M7" s="34"/>
    </row>
    <row r="8" spans="1:13" ht="17.25" customHeight="1">
      <c r="A8" s="49">
        <v>4</v>
      </c>
      <c r="B8" s="50" t="s">
        <v>4</v>
      </c>
      <c r="C8" s="50"/>
      <c r="D8" s="50"/>
      <c r="E8" s="32"/>
      <c r="F8" s="33"/>
      <c r="G8" s="33"/>
      <c r="H8" s="33"/>
      <c r="I8" s="33"/>
      <c r="J8" s="33"/>
      <c r="K8" s="33"/>
      <c r="L8" s="33"/>
      <c r="M8" s="34"/>
    </row>
    <row r="9" spans="1:13" ht="17.25" customHeight="1">
      <c r="A9" s="49"/>
      <c r="B9" s="52" t="s">
        <v>23</v>
      </c>
      <c r="C9" s="52"/>
      <c r="D9" s="52"/>
      <c r="E9" s="32" t="s">
        <v>28</v>
      </c>
      <c r="F9" s="33"/>
      <c r="G9" s="34"/>
      <c r="H9" s="41" t="s">
        <v>28</v>
      </c>
      <c r="I9" s="28"/>
      <c r="J9" s="42"/>
      <c r="K9" s="32" t="s">
        <v>28</v>
      </c>
      <c r="L9" s="33"/>
      <c r="M9" s="34"/>
    </row>
    <row r="10" spans="1:13" ht="18.75" customHeight="1">
      <c r="A10" s="49"/>
      <c r="B10" s="51" t="s">
        <v>24</v>
      </c>
      <c r="C10" s="51"/>
      <c r="D10" s="51"/>
      <c r="E10" s="32" t="s">
        <v>29</v>
      </c>
      <c r="F10" s="33"/>
      <c r="G10" s="34"/>
      <c r="H10" s="32" t="s">
        <v>29</v>
      </c>
      <c r="I10" s="33"/>
      <c r="J10" s="34"/>
      <c r="K10" s="32" t="s">
        <v>29</v>
      </c>
      <c r="L10" s="33"/>
      <c r="M10" s="34"/>
    </row>
    <row r="11" spans="1:13" ht="21" customHeight="1">
      <c r="A11" s="3">
        <v>5</v>
      </c>
      <c r="B11" s="50" t="s">
        <v>25</v>
      </c>
      <c r="C11" s="50"/>
      <c r="D11" s="50"/>
      <c r="E11" s="32" t="s">
        <v>28</v>
      </c>
      <c r="F11" s="33"/>
      <c r="G11" s="34"/>
      <c r="H11" s="32" t="s">
        <v>28</v>
      </c>
      <c r="I11" s="33"/>
      <c r="J11" s="34"/>
      <c r="K11" s="32" t="s">
        <v>28</v>
      </c>
      <c r="L11" s="33"/>
      <c r="M11" s="34"/>
    </row>
    <row r="12" spans="1:13" ht="36.75" customHeight="1">
      <c r="A12" s="3">
        <v>6</v>
      </c>
      <c r="B12" s="40" t="s">
        <v>26</v>
      </c>
      <c r="C12" s="40"/>
      <c r="D12" s="40"/>
      <c r="E12" s="32" t="s">
        <v>87</v>
      </c>
      <c r="F12" s="33"/>
      <c r="G12" s="34"/>
      <c r="H12" s="32" t="s">
        <v>88</v>
      </c>
      <c r="I12" s="33"/>
      <c r="J12" s="34"/>
      <c r="K12" s="29" t="s">
        <v>92</v>
      </c>
      <c r="L12" s="30"/>
      <c r="M12" s="31"/>
    </row>
    <row r="13" spans="1:13" ht="19.5" customHeight="1">
      <c r="A13" s="3">
        <v>7</v>
      </c>
      <c r="B13" s="40" t="s">
        <v>27</v>
      </c>
      <c r="C13" s="40"/>
      <c r="D13" s="40"/>
      <c r="E13" s="32" t="s">
        <v>86</v>
      </c>
      <c r="F13" s="33"/>
      <c r="G13" s="33"/>
      <c r="H13" s="33"/>
      <c r="I13" s="33"/>
      <c r="J13" s="33"/>
      <c r="K13" s="33"/>
      <c r="L13" s="33"/>
      <c r="M13" s="34"/>
    </row>
    <row r="14" spans="1:13" ht="19.5" customHeight="1">
      <c r="A14" s="3">
        <v>8</v>
      </c>
      <c r="B14" s="50" t="s">
        <v>5</v>
      </c>
      <c r="C14" s="50"/>
      <c r="D14" s="50"/>
      <c r="E14" s="32" t="s">
        <v>30</v>
      </c>
      <c r="F14" s="33"/>
      <c r="G14" s="34"/>
      <c r="H14" s="32" t="s">
        <v>30</v>
      </c>
      <c r="I14" s="33"/>
      <c r="J14" s="34"/>
      <c r="K14" s="29" t="s">
        <v>30</v>
      </c>
      <c r="L14" s="30"/>
      <c r="M14" s="31"/>
    </row>
    <row r="15" spans="1:13" ht="19.5" customHeight="1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7" customFormat="1" ht="54.75" customHeight="1">
      <c r="A16" s="9" t="s">
        <v>6</v>
      </c>
      <c r="B16" s="2"/>
      <c r="C16" s="13" t="s">
        <v>7</v>
      </c>
      <c r="D16" s="14" t="s">
        <v>8</v>
      </c>
      <c r="E16" s="14" t="s">
        <v>94</v>
      </c>
      <c r="F16" s="2" t="s">
        <v>33</v>
      </c>
      <c r="G16" s="2" t="s">
        <v>34</v>
      </c>
      <c r="H16" s="14" t="s">
        <v>94</v>
      </c>
      <c r="I16" s="2" t="s">
        <v>33</v>
      </c>
      <c r="J16" s="2" t="s">
        <v>34</v>
      </c>
      <c r="K16" s="14" t="s">
        <v>94</v>
      </c>
      <c r="L16" s="2" t="s">
        <v>33</v>
      </c>
      <c r="M16" s="2" t="s">
        <v>34</v>
      </c>
    </row>
    <row r="17" spans="1:13" s="7" customFormat="1" ht="21.75" customHeight="1">
      <c r="A17" s="10">
        <v>1</v>
      </c>
      <c r="B17" s="18" t="s">
        <v>40</v>
      </c>
      <c r="C17" s="2" t="s">
        <v>81</v>
      </c>
      <c r="D17" s="2">
        <v>20</v>
      </c>
      <c r="E17" s="19">
        <v>45.34</v>
      </c>
      <c r="F17" s="20">
        <f>E17*1.18</f>
        <v>53.501200000000004</v>
      </c>
      <c r="G17" s="17">
        <f>D17*F17</f>
        <v>1070.0240000000001</v>
      </c>
      <c r="H17" s="17">
        <v>46.7</v>
      </c>
      <c r="I17" s="17">
        <f>H17*1.18</f>
        <v>55.106</v>
      </c>
      <c r="J17" s="17">
        <f>D17*I17</f>
        <v>1102.1200000000001</v>
      </c>
      <c r="K17" s="25">
        <v>13</v>
      </c>
      <c r="L17" s="17">
        <f>K17*1.18</f>
        <v>15.34</v>
      </c>
      <c r="M17" s="17">
        <f>D17*L17</f>
        <v>306.8</v>
      </c>
    </row>
    <row r="18" spans="1:13" ht="23.25" customHeight="1">
      <c r="A18" s="10">
        <v>2</v>
      </c>
      <c r="B18" s="18" t="s">
        <v>41</v>
      </c>
      <c r="C18" s="2" t="s">
        <v>81</v>
      </c>
      <c r="D18" s="2">
        <v>10</v>
      </c>
      <c r="E18" s="26">
        <v>5.93</v>
      </c>
      <c r="F18" s="20">
        <f aca="true" t="shared" si="0" ref="F18:F57">E18*1.18</f>
        <v>6.997399999999999</v>
      </c>
      <c r="G18" s="17">
        <f aca="true" t="shared" si="1" ref="G18:G57">D18*F18</f>
        <v>69.97399999999999</v>
      </c>
      <c r="H18" s="17">
        <v>6.11</v>
      </c>
      <c r="I18" s="17">
        <f aca="true" t="shared" si="2" ref="I18:I57">H18*1.18</f>
        <v>7.2098</v>
      </c>
      <c r="J18" s="17">
        <f aca="true" t="shared" si="3" ref="J18:J57">D18*I18</f>
        <v>72.098</v>
      </c>
      <c r="K18" s="17">
        <v>9</v>
      </c>
      <c r="L18" s="17">
        <f aca="true" t="shared" si="4" ref="L18:L57">K18*1.18</f>
        <v>10.62</v>
      </c>
      <c r="M18" s="17">
        <f aca="true" t="shared" si="5" ref="M18:M57">D18*L18</f>
        <v>106.19999999999999</v>
      </c>
    </row>
    <row r="19" spans="1:13" ht="23.25" customHeight="1">
      <c r="A19" s="10">
        <v>3</v>
      </c>
      <c r="B19" s="18" t="s">
        <v>42</v>
      </c>
      <c r="C19" s="2" t="s">
        <v>82</v>
      </c>
      <c r="D19" s="2">
        <v>380</v>
      </c>
      <c r="E19" s="19">
        <v>103.39</v>
      </c>
      <c r="F19" s="20">
        <f t="shared" si="0"/>
        <v>122.00019999999999</v>
      </c>
      <c r="G19" s="17">
        <f t="shared" si="1"/>
        <v>46360.075999999994</v>
      </c>
      <c r="H19" s="17">
        <v>106.49</v>
      </c>
      <c r="I19" s="17">
        <f t="shared" si="2"/>
        <v>125.6582</v>
      </c>
      <c r="J19" s="17">
        <f t="shared" si="3"/>
        <v>47750.115999999995</v>
      </c>
      <c r="K19" s="25">
        <v>102</v>
      </c>
      <c r="L19" s="17">
        <f t="shared" si="4"/>
        <v>120.36</v>
      </c>
      <c r="M19" s="17">
        <f t="shared" si="5"/>
        <v>45736.8</v>
      </c>
    </row>
    <row r="20" spans="1:13" ht="23.25" customHeight="1">
      <c r="A20" s="10">
        <v>4</v>
      </c>
      <c r="B20" s="18" t="s">
        <v>43</v>
      </c>
      <c r="C20" s="2" t="s">
        <v>82</v>
      </c>
      <c r="D20" s="2">
        <v>10</v>
      </c>
      <c r="E20" s="20">
        <v>204.24</v>
      </c>
      <c r="F20" s="20">
        <f t="shared" si="0"/>
        <v>241.0032</v>
      </c>
      <c r="G20" s="17">
        <f t="shared" si="1"/>
        <v>2410.032</v>
      </c>
      <c r="H20" s="17">
        <v>210.36</v>
      </c>
      <c r="I20" s="17">
        <f t="shared" si="2"/>
        <v>248.22480000000002</v>
      </c>
      <c r="J20" s="17">
        <f t="shared" si="3"/>
        <v>2482.248</v>
      </c>
      <c r="K20" s="25">
        <v>204</v>
      </c>
      <c r="L20" s="17">
        <f t="shared" si="4"/>
        <v>240.72</v>
      </c>
      <c r="M20" s="17">
        <f t="shared" si="5"/>
        <v>2407.2</v>
      </c>
    </row>
    <row r="21" spans="1:13" ht="23.25" customHeight="1">
      <c r="A21" s="10">
        <v>5</v>
      </c>
      <c r="B21" s="18" t="s">
        <v>44</v>
      </c>
      <c r="C21" s="2" t="s">
        <v>81</v>
      </c>
      <c r="D21" s="2">
        <v>60</v>
      </c>
      <c r="E21" s="26">
        <v>5.64</v>
      </c>
      <c r="F21" s="20">
        <f t="shared" si="0"/>
        <v>6.655199999999999</v>
      </c>
      <c r="G21" s="17">
        <f t="shared" si="1"/>
        <v>399.31199999999995</v>
      </c>
      <c r="H21" s="17">
        <v>5.81</v>
      </c>
      <c r="I21" s="17">
        <f t="shared" si="2"/>
        <v>6.8557999999999995</v>
      </c>
      <c r="J21" s="17">
        <f t="shared" si="3"/>
        <v>411.34799999999996</v>
      </c>
      <c r="K21" s="17">
        <v>10</v>
      </c>
      <c r="L21" s="17">
        <f t="shared" si="4"/>
        <v>11.799999999999999</v>
      </c>
      <c r="M21" s="17">
        <f t="shared" si="5"/>
        <v>707.9999999999999</v>
      </c>
    </row>
    <row r="22" spans="1:13" ht="23.25" customHeight="1">
      <c r="A22" s="10">
        <v>6</v>
      </c>
      <c r="B22" s="18" t="s">
        <v>45</v>
      </c>
      <c r="C22" s="2" t="s">
        <v>81</v>
      </c>
      <c r="D22" s="2">
        <v>20</v>
      </c>
      <c r="E22" s="19">
        <v>20.59</v>
      </c>
      <c r="F22" s="20">
        <f t="shared" si="0"/>
        <v>24.2962</v>
      </c>
      <c r="G22" s="17">
        <f t="shared" si="1"/>
        <v>485.924</v>
      </c>
      <c r="H22" s="17">
        <v>21.21</v>
      </c>
      <c r="I22" s="17">
        <f t="shared" si="2"/>
        <v>25.0278</v>
      </c>
      <c r="J22" s="17">
        <f t="shared" si="3"/>
        <v>500.556</v>
      </c>
      <c r="K22" s="25">
        <v>16</v>
      </c>
      <c r="L22" s="17">
        <f t="shared" si="4"/>
        <v>18.88</v>
      </c>
      <c r="M22" s="17">
        <f t="shared" si="5"/>
        <v>377.59999999999997</v>
      </c>
    </row>
    <row r="23" spans="1:13" ht="23.25" customHeight="1">
      <c r="A23" s="10">
        <v>7</v>
      </c>
      <c r="B23" s="18" t="s">
        <v>46</v>
      </c>
      <c r="C23" s="2" t="s">
        <v>83</v>
      </c>
      <c r="D23" s="2">
        <v>4</v>
      </c>
      <c r="E23" s="19">
        <v>889.83</v>
      </c>
      <c r="F23" s="20">
        <f t="shared" si="0"/>
        <v>1049.9994</v>
      </c>
      <c r="G23" s="17">
        <f t="shared" si="1"/>
        <v>4199.9976</v>
      </c>
      <c r="H23" s="17">
        <v>916.53</v>
      </c>
      <c r="I23" s="17">
        <f t="shared" si="2"/>
        <v>1081.5054</v>
      </c>
      <c r="J23" s="17">
        <f t="shared" si="3"/>
        <v>4326.0216</v>
      </c>
      <c r="K23" s="25">
        <v>660.5</v>
      </c>
      <c r="L23" s="17">
        <f t="shared" si="4"/>
        <v>779.39</v>
      </c>
      <c r="M23" s="17">
        <f t="shared" si="5"/>
        <v>3117.56</v>
      </c>
    </row>
    <row r="24" spans="1:13" ht="23.25" customHeight="1">
      <c r="A24" s="10">
        <v>8</v>
      </c>
      <c r="B24" s="18" t="s">
        <v>47</v>
      </c>
      <c r="C24" s="2" t="s">
        <v>81</v>
      </c>
      <c r="D24" s="2">
        <v>20</v>
      </c>
      <c r="E24" s="19">
        <v>14.41</v>
      </c>
      <c r="F24" s="20">
        <f t="shared" si="0"/>
        <v>17.0038</v>
      </c>
      <c r="G24" s="17">
        <f t="shared" si="1"/>
        <v>340.07599999999996</v>
      </c>
      <c r="H24" s="17">
        <v>14.84</v>
      </c>
      <c r="I24" s="17">
        <f t="shared" si="2"/>
        <v>17.5112</v>
      </c>
      <c r="J24" s="17">
        <f t="shared" si="3"/>
        <v>350.224</v>
      </c>
      <c r="K24" s="25">
        <v>12.5</v>
      </c>
      <c r="L24" s="17">
        <f t="shared" si="4"/>
        <v>14.75</v>
      </c>
      <c r="M24" s="17">
        <f t="shared" si="5"/>
        <v>295</v>
      </c>
    </row>
    <row r="25" spans="1:13" ht="23.25" customHeight="1">
      <c r="A25" s="10">
        <v>9</v>
      </c>
      <c r="B25" s="18" t="s">
        <v>48</v>
      </c>
      <c r="C25" s="2" t="s">
        <v>81</v>
      </c>
      <c r="D25" s="2">
        <v>810</v>
      </c>
      <c r="E25" s="19">
        <v>4.07</v>
      </c>
      <c r="F25" s="20">
        <f t="shared" si="0"/>
        <v>4.8026</v>
      </c>
      <c r="G25" s="17">
        <f t="shared" si="1"/>
        <v>3890.1059999999998</v>
      </c>
      <c r="H25" s="17">
        <v>4.19</v>
      </c>
      <c r="I25" s="17">
        <f t="shared" si="2"/>
        <v>4.9442</v>
      </c>
      <c r="J25" s="17">
        <f t="shared" si="3"/>
        <v>4004.802</v>
      </c>
      <c r="K25" s="25">
        <v>2.5</v>
      </c>
      <c r="L25" s="17">
        <f t="shared" si="4"/>
        <v>2.9499999999999997</v>
      </c>
      <c r="M25" s="17">
        <f t="shared" si="5"/>
        <v>2389.5</v>
      </c>
    </row>
    <row r="26" spans="1:13" ht="23.25" customHeight="1">
      <c r="A26" s="10">
        <v>10</v>
      </c>
      <c r="B26" s="18" t="s">
        <v>49</v>
      </c>
      <c r="C26" s="2" t="s">
        <v>82</v>
      </c>
      <c r="D26" s="2">
        <v>86</v>
      </c>
      <c r="E26" s="19">
        <v>4.66</v>
      </c>
      <c r="F26" s="20">
        <f t="shared" si="0"/>
        <v>5.4988</v>
      </c>
      <c r="G26" s="17">
        <f t="shared" si="1"/>
        <v>472.8968</v>
      </c>
      <c r="H26" s="17">
        <v>4.81</v>
      </c>
      <c r="I26" s="17">
        <f t="shared" si="2"/>
        <v>5.675799999999999</v>
      </c>
      <c r="J26" s="17">
        <f t="shared" si="3"/>
        <v>488.1187999999999</v>
      </c>
      <c r="K26" s="25">
        <v>3.5</v>
      </c>
      <c r="L26" s="17">
        <f t="shared" si="4"/>
        <v>4.13</v>
      </c>
      <c r="M26" s="17">
        <f t="shared" si="5"/>
        <v>355.18</v>
      </c>
    </row>
    <row r="27" spans="1:13" ht="23.25" customHeight="1">
      <c r="A27" s="10">
        <v>11</v>
      </c>
      <c r="B27" s="18" t="s">
        <v>50</v>
      </c>
      <c r="C27" s="2" t="s">
        <v>82</v>
      </c>
      <c r="D27" s="2">
        <v>16</v>
      </c>
      <c r="E27" s="19">
        <v>10.25</v>
      </c>
      <c r="F27" s="20">
        <f t="shared" si="0"/>
        <v>12.094999999999999</v>
      </c>
      <c r="G27" s="17">
        <f t="shared" si="1"/>
        <v>193.51999999999998</v>
      </c>
      <c r="H27" s="17">
        <v>10.56</v>
      </c>
      <c r="I27" s="17">
        <f t="shared" si="2"/>
        <v>12.4608</v>
      </c>
      <c r="J27" s="17">
        <f t="shared" si="3"/>
        <v>199.3728</v>
      </c>
      <c r="K27" s="25">
        <v>6.5</v>
      </c>
      <c r="L27" s="17">
        <f t="shared" si="4"/>
        <v>7.67</v>
      </c>
      <c r="M27" s="17">
        <f t="shared" si="5"/>
        <v>122.72</v>
      </c>
    </row>
    <row r="28" spans="1:13" ht="23.25" customHeight="1">
      <c r="A28" s="10">
        <v>12</v>
      </c>
      <c r="B28" s="18" t="s">
        <v>51</v>
      </c>
      <c r="C28" s="2" t="s">
        <v>81</v>
      </c>
      <c r="D28" s="2">
        <v>32</v>
      </c>
      <c r="E28" s="19">
        <v>15.68</v>
      </c>
      <c r="F28" s="20">
        <f t="shared" si="0"/>
        <v>18.502399999999998</v>
      </c>
      <c r="G28" s="17">
        <f t="shared" si="1"/>
        <v>592.0767999999999</v>
      </c>
      <c r="H28" s="17">
        <v>16.15</v>
      </c>
      <c r="I28" s="17">
        <f t="shared" si="2"/>
        <v>19.057</v>
      </c>
      <c r="J28" s="17">
        <f t="shared" si="3"/>
        <v>609.824</v>
      </c>
      <c r="K28" s="25">
        <v>13.5</v>
      </c>
      <c r="L28" s="17">
        <f t="shared" si="4"/>
        <v>15.93</v>
      </c>
      <c r="M28" s="17">
        <f t="shared" si="5"/>
        <v>509.76</v>
      </c>
    </row>
    <row r="29" spans="1:13" ht="23.25" customHeight="1">
      <c r="A29" s="10">
        <v>13</v>
      </c>
      <c r="B29" s="18" t="s">
        <v>52</v>
      </c>
      <c r="C29" s="2" t="s">
        <v>81</v>
      </c>
      <c r="D29" s="2">
        <v>14</v>
      </c>
      <c r="E29" s="20">
        <v>1.36</v>
      </c>
      <c r="F29" s="20">
        <f t="shared" si="0"/>
        <v>1.6048</v>
      </c>
      <c r="G29" s="17">
        <f t="shared" si="1"/>
        <v>22.4672</v>
      </c>
      <c r="H29" s="17">
        <v>1.4</v>
      </c>
      <c r="I29" s="17">
        <f t="shared" si="2"/>
        <v>1.652</v>
      </c>
      <c r="J29" s="17">
        <f t="shared" si="3"/>
        <v>23.128</v>
      </c>
      <c r="K29" s="25">
        <v>0.7917</v>
      </c>
      <c r="L29" s="17">
        <f t="shared" si="4"/>
        <v>0.9342059999999999</v>
      </c>
      <c r="M29" s="17">
        <f t="shared" si="5"/>
        <v>13.078883999999999</v>
      </c>
    </row>
    <row r="30" spans="1:13" ht="23.25" customHeight="1">
      <c r="A30" s="10">
        <v>14</v>
      </c>
      <c r="B30" s="18" t="s">
        <v>53</v>
      </c>
      <c r="C30" s="2" t="s">
        <v>81</v>
      </c>
      <c r="D30" s="2">
        <v>170</v>
      </c>
      <c r="E30" s="19">
        <v>5.51</v>
      </c>
      <c r="F30" s="20">
        <f t="shared" si="0"/>
        <v>6.501799999999999</v>
      </c>
      <c r="G30" s="17">
        <f t="shared" si="1"/>
        <v>1105.3059999999998</v>
      </c>
      <c r="H30" s="17">
        <v>5.68</v>
      </c>
      <c r="I30" s="17">
        <f t="shared" si="2"/>
        <v>6.702399999999999</v>
      </c>
      <c r="J30" s="17">
        <f t="shared" si="3"/>
        <v>1139.408</v>
      </c>
      <c r="K30" s="25">
        <v>3</v>
      </c>
      <c r="L30" s="17">
        <f t="shared" si="4"/>
        <v>3.54</v>
      </c>
      <c r="M30" s="17">
        <f t="shared" si="5"/>
        <v>601.8</v>
      </c>
    </row>
    <row r="31" spans="1:13" ht="23.25" customHeight="1">
      <c r="A31" s="10">
        <v>15</v>
      </c>
      <c r="B31" s="18" t="s">
        <v>54</v>
      </c>
      <c r="C31" s="2" t="s">
        <v>84</v>
      </c>
      <c r="D31" s="2">
        <v>28</v>
      </c>
      <c r="E31" s="26">
        <v>48.31</v>
      </c>
      <c r="F31" s="20">
        <f t="shared" si="0"/>
        <v>57.0058</v>
      </c>
      <c r="G31" s="17">
        <f t="shared" si="1"/>
        <v>1596.1624</v>
      </c>
      <c r="H31" s="17">
        <v>49.75</v>
      </c>
      <c r="I31" s="17">
        <f t="shared" si="2"/>
        <v>58.705</v>
      </c>
      <c r="J31" s="17">
        <f t="shared" si="3"/>
        <v>1643.74</v>
      </c>
      <c r="K31" s="17">
        <v>57</v>
      </c>
      <c r="L31" s="17">
        <f t="shared" si="4"/>
        <v>67.25999999999999</v>
      </c>
      <c r="M31" s="17">
        <f t="shared" si="5"/>
        <v>1883.2799999999997</v>
      </c>
    </row>
    <row r="32" spans="1:13" ht="23.25" customHeight="1">
      <c r="A32" s="10">
        <v>16</v>
      </c>
      <c r="B32" s="18" t="s">
        <v>55</v>
      </c>
      <c r="C32" s="2" t="s">
        <v>81</v>
      </c>
      <c r="D32" s="2">
        <v>54</v>
      </c>
      <c r="E32" s="26">
        <v>46.61</v>
      </c>
      <c r="F32" s="20">
        <f t="shared" si="0"/>
        <v>54.99979999999999</v>
      </c>
      <c r="G32" s="17">
        <f t="shared" si="1"/>
        <v>2969.9891999999995</v>
      </c>
      <c r="H32" s="17">
        <v>48.01</v>
      </c>
      <c r="I32" s="17">
        <f t="shared" si="2"/>
        <v>56.651799999999994</v>
      </c>
      <c r="J32" s="17">
        <f t="shared" si="3"/>
        <v>3059.1971999999996</v>
      </c>
      <c r="K32" s="17">
        <v>102</v>
      </c>
      <c r="L32" s="17">
        <f t="shared" si="4"/>
        <v>120.36</v>
      </c>
      <c r="M32" s="17">
        <f t="shared" si="5"/>
        <v>6499.44</v>
      </c>
    </row>
    <row r="33" spans="1:13" ht="23.25" customHeight="1">
      <c r="A33" s="10">
        <v>17</v>
      </c>
      <c r="B33" s="18" t="s">
        <v>56</v>
      </c>
      <c r="C33" s="2" t="s">
        <v>81</v>
      </c>
      <c r="D33" s="2">
        <v>36</v>
      </c>
      <c r="E33" s="19">
        <v>4.58</v>
      </c>
      <c r="F33" s="20">
        <f t="shared" si="0"/>
        <v>5.4044</v>
      </c>
      <c r="G33" s="17">
        <f t="shared" si="1"/>
        <v>194.5584</v>
      </c>
      <c r="H33" s="17">
        <v>4.71</v>
      </c>
      <c r="I33" s="17">
        <f t="shared" si="2"/>
        <v>5.557799999999999</v>
      </c>
      <c r="J33" s="17">
        <f t="shared" si="3"/>
        <v>200.08079999999998</v>
      </c>
      <c r="K33" s="25">
        <v>4.5</v>
      </c>
      <c r="L33" s="17">
        <f t="shared" si="4"/>
        <v>5.31</v>
      </c>
      <c r="M33" s="17">
        <f t="shared" si="5"/>
        <v>191.16</v>
      </c>
    </row>
    <row r="34" spans="1:13" ht="23.25" customHeight="1">
      <c r="A34" s="10">
        <v>18</v>
      </c>
      <c r="B34" s="18" t="s">
        <v>57</v>
      </c>
      <c r="C34" s="2" t="s">
        <v>81</v>
      </c>
      <c r="D34" s="2">
        <v>2</v>
      </c>
      <c r="E34" s="19">
        <v>6.02</v>
      </c>
      <c r="F34" s="20">
        <f t="shared" si="0"/>
        <v>7.103599999999999</v>
      </c>
      <c r="G34" s="17">
        <f t="shared" si="1"/>
        <v>14.207199999999998</v>
      </c>
      <c r="H34" s="17">
        <v>6.2</v>
      </c>
      <c r="I34" s="17">
        <f t="shared" si="2"/>
        <v>7.316</v>
      </c>
      <c r="J34" s="17">
        <f t="shared" si="3"/>
        <v>14.632</v>
      </c>
      <c r="K34" s="27">
        <v>4.5</v>
      </c>
      <c r="L34" s="17">
        <f t="shared" si="4"/>
        <v>5.31</v>
      </c>
      <c r="M34" s="17">
        <f t="shared" si="5"/>
        <v>10.62</v>
      </c>
    </row>
    <row r="35" spans="1:13" ht="23.25" customHeight="1">
      <c r="A35" s="10">
        <v>19</v>
      </c>
      <c r="B35" s="18" t="s">
        <v>58</v>
      </c>
      <c r="C35" s="2" t="s">
        <v>81</v>
      </c>
      <c r="D35" s="2">
        <v>80</v>
      </c>
      <c r="E35" s="26">
        <v>1.44</v>
      </c>
      <c r="F35" s="20">
        <f t="shared" si="0"/>
        <v>1.6991999999999998</v>
      </c>
      <c r="G35" s="17">
        <f t="shared" si="1"/>
        <v>135.93599999999998</v>
      </c>
      <c r="H35" s="17">
        <v>1.48</v>
      </c>
      <c r="I35" s="17">
        <f t="shared" si="2"/>
        <v>1.7464</v>
      </c>
      <c r="J35" s="17">
        <f t="shared" si="3"/>
        <v>139.712</v>
      </c>
      <c r="K35" s="17">
        <v>1.5</v>
      </c>
      <c r="L35" s="17">
        <f t="shared" si="4"/>
        <v>1.77</v>
      </c>
      <c r="M35" s="17">
        <f t="shared" si="5"/>
        <v>141.6</v>
      </c>
    </row>
    <row r="36" spans="1:13" ht="23.25" customHeight="1">
      <c r="A36" s="10">
        <v>20</v>
      </c>
      <c r="B36" s="18" t="s">
        <v>59</v>
      </c>
      <c r="C36" s="2" t="s">
        <v>84</v>
      </c>
      <c r="D36" s="2">
        <v>14</v>
      </c>
      <c r="E36" s="19">
        <v>5.93</v>
      </c>
      <c r="F36" s="20">
        <f t="shared" si="0"/>
        <v>6.997399999999999</v>
      </c>
      <c r="G36" s="17">
        <f t="shared" si="1"/>
        <v>97.96359999999999</v>
      </c>
      <c r="H36" s="17">
        <v>6.11</v>
      </c>
      <c r="I36" s="17">
        <f t="shared" si="2"/>
        <v>7.2098</v>
      </c>
      <c r="J36" s="17">
        <f t="shared" si="3"/>
        <v>100.9372</v>
      </c>
      <c r="K36" s="25">
        <v>4.5</v>
      </c>
      <c r="L36" s="17">
        <f t="shared" si="4"/>
        <v>5.31</v>
      </c>
      <c r="M36" s="17">
        <f t="shared" si="5"/>
        <v>74.33999999999999</v>
      </c>
    </row>
    <row r="37" spans="1:13" ht="23.25" customHeight="1">
      <c r="A37" s="10">
        <v>21</v>
      </c>
      <c r="B37" s="18" t="s">
        <v>60</v>
      </c>
      <c r="C37" s="2" t="s">
        <v>84</v>
      </c>
      <c r="D37" s="2">
        <v>12</v>
      </c>
      <c r="E37" s="19">
        <v>3.86</v>
      </c>
      <c r="F37" s="20">
        <f t="shared" si="0"/>
        <v>4.554799999999999</v>
      </c>
      <c r="G37" s="17">
        <f t="shared" si="1"/>
        <v>54.65759999999999</v>
      </c>
      <c r="H37" s="17">
        <v>3.97</v>
      </c>
      <c r="I37" s="17">
        <f t="shared" si="2"/>
        <v>4.6846</v>
      </c>
      <c r="J37" s="17">
        <f t="shared" si="3"/>
        <v>56.215199999999996</v>
      </c>
      <c r="K37" s="25">
        <v>2.5</v>
      </c>
      <c r="L37" s="17">
        <f t="shared" si="4"/>
        <v>2.9499999999999997</v>
      </c>
      <c r="M37" s="17">
        <f t="shared" si="5"/>
        <v>35.4</v>
      </c>
    </row>
    <row r="38" spans="1:13" ht="23.25" customHeight="1">
      <c r="A38" s="10">
        <v>22</v>
      </c>
      <c r="B38" s="18" t="s">
        <v>61</v>
      </c>
      <c r="C38" s="2" t="s">
        <v>81</v>
      </c>
      <c r="D38" s="2">
        <v>24</v>
      </c>
      <c r="E38" s="19">
        <v>6.78</v>
      </c>
      <c r="F38" s="20">
        <f t="shared" si="0"/>
        <v>8.000399999999999</v>
      </c>
      <c r="G38" s="17">
        <f t="shared" si="1"/>
        <v>192.00959999999998</v>
      </c>
      <c r="H38" s="17">
        <v>6.98</v>
      </c>
      <c r="I38" s="17">
        <f t="shared" si="2"/>
        <v>8.2364</v>
      </c>
      <c r="J38" s="17">
        <f t="shared" si="3"/>
        <v>197.6736</v>
      </c>
      <c r="K38" s="25">
        <v>4</v>
      </c>
      <c r="L38" s="17">
        <f t="shared" si="4"/>
        <v>4.72</v>
      </c>
      <c r="M38" s="17">
        <f t="shared" si="5"/>
        <v>113.28</v>
      </c>
    </row>
    <row r="39" spans="1:13" ht="23.25" customHeight="1">
      <c r="A39" s="10">
        <v>23</v>
      </c>
      <c r="B39" s="18" t="s">
        <v>62</v>
      </c>
      <c r="C39" s="2" t="s">
        <v>81</v>
      </c>
      <c r="D39" s="2">
        <v>28</v>
      </c>
      <c r="E39" s="19">
        <v>8.81</v>
      </c>
      <c r="F39" s="20">
        <f t="shared" si="0"/>
        <v>10.3958</v>
      </c>
      <c r="G39" s="17">
        <f t="shared" si="1"/>
        <v>291.0824</v>
      </c>
      <c r="H39" s="17">
        <v>9.08</v>
      </c>
      <c r="I39" s="17">
        <f t="shared" si="2"/>
        <v>10.7144</v>
      </c>
      <c r="J39" s="17">
        <f t="shared" si="3"/>
        <v>300.0032</v>
      </c>
      <c r="K39" s="25">
        <v>7.5</v>
      </c>
      <c r="L39" s="17">
        <f t="shared" si="4"/>
        <v>8.85</v>
      </c>
      <c r="M39" s="17">
        <f t="shared" si="5"/>
        <v>247.79999999999998</v>
      </c>
    </row>
    <row r="40" spans="1:13" ht="23.25" customHeight="1">
      <c r="A40" s="10">
        <v>24</v>
      </c>
      <c r="B40" s="18" t="s">
        <v>63</v>
      </c>
      <c r="C40" s="2" t="s">
        <v>81</v>
      </c>
      <c r="D40" s="2">
        <v>14</v>
      </c>
      <c r="E40" s="19">
        <v>121.19</v>
      </c>
      <c r="F40" s="20">
        <f t="shared" si="0"/>
        <v>143.0042</v>
      </c>
      <c r="G40" s="17">
        <f t="shared" si="1"/>
        <v>2002.0588</v>
      </c>
      <c r="H40" s="4">
        <v>124.82</v>
      </c>
      <c r="I40" s="17">
        <f t="shared" si="2"/>
        <v>147.2876</v>
      </c>
      <c r="J40" s="17">
        <f t="shared" si="3"/>
        <v>2062.0263999999997</v>
      </c>
      <c r="K40" s="25">
        <v>53</v>
      </c>
      <c r="L40" s="17">
        <f t="shared" si="4"/>
        <v>62.54</v>
      </c>
      <c r="M40" s="17">
        <f t="shared" si="5"/>
        <v>875.56</v>
      </c>
    </row>
    <row r="41" spans="1:13" ht="23.25" customHeight="1">
      <c r="A41" s="10">
        <v>25</v>
      </c>
      <c r="B41" s="18" t="s">
        <v>64</v>
      </c>
      <c r="C41" s="2" t="s">
        <v>81</v>
      </c>
      <c r="D41" s="2">
        <v>12</v>
      </c>
      <c r="E41" s="21">
        <v>33.05</v>
      </c>
      <c r="F41" s="20">
        <f t="shared" si="0"/>
        <v>38.998999999999995</v>
      </c>
      <c r="G41" s="17">
        <f t="shared" si="1"/>
        <v>467.98799999999994</v>
      </c>
      <c r="H41" s="17">
        <v>34.04</v>
      </c>
      <c r="I41" s="17">
        <f t="shared" si="2"/>
        <v>40.167199999999994</v>
      </c>
      <c r="J41" s="17">
        <f t="shared" si="3"/>
        <v>482.0063999999999</v>
      </c>
      <c r="K41" s="25">
        <v>15.5</v>
      </c>
      <c r="L41" s="17">
        <f t="shared" si="4"/>
        <v>18.29</v>
      </c>
      <c r="M41" s="17">
        <f t="shared" si="5"/>
        <v>219.48</v>
      </c>
    </row>
    <row r="42" spans="1:13" ht="23.25" customHeight="1">
      <c r="A42" s="10">
        <v>26</v>
      </c>
      <c r="B42" s="18" t="s">
        <v>65</v>
      </c>
      <c r="C42" s="2" t="s">
        <v>81</v>
      </c>
      <c r="D42" s="2">
        <v>2</v>
      </c>
      <c r="E42" s="19">
        <v>22.04</v>
      </c>
      <c r="F42" s="20">
        <f t="shared" si="0"/>
        <v>26.007199999999997</v>
      </c>
      <c r="G42" s="17">
        <f t="shared" si="1"/>
        <v>52.014399999999995</v>
      </c>
      <c r="H42" s="17">
        <v>22.7</v>
      </c>
      <c r="I42" s="17">
        <f t="shared" si="2"/>
        <v>26.785999999999998</v>
      </c>
      <c r="J42" s="17">
        <f t="shared" si="3"/>
        <v>53.571999999999996</v>
      </c>
      <c r="K42" s="25">
        <v>17</v>
      </c>
      <c r="L42" s="17">
        <f t="shared" si="4"/>
        <v>20.06</v>
      </c>
      <c r="M42" s="17">
        <f t="shared" si="5"/>
        <v>40.12</v>
      </c>
    </row>
    <row r="43" spans="1:13" ht="23.25" customHeight="1">
      <c r="A43" s="10">
        <v>27</v>
      </c>
      <c r="B43" s="18" t="s">
        <v>66</v>
      </c>
      <c r="C43" s="2" t="s">
        <v>81</v>
      </c>
      <c r="D43" s="2">
        <v>26</v>
      </c>
      <c r="E43" s="19">
        <v>6.78</v>
      </c>
      <c r="F43" s="20">
        <f t="shared" si="0"/>
        <v>8.000399999999999</v>
      </c>
      <c r="G43" s="17">
        <f t="shared" si="1"/>
        <v>208.01039999999998</v>
      </c>
      <c r="H43" s="17">
        <v>6.98</v>
      </c>
      <c r="I43" s="17">
        <f t="shared" si="2"/>
        <v>8.2364</v>
      </c>
      <c r="J43" s="17">
        <f t="shared" si="3"/>
        <v>214.1464</v>
      </c>
      <c r="K43" s="25">
        <v>4</v>
      </c>
      <c r="L43" s="17">
        <f t="shared" si="4"/>
        <v>4.72</v>
      </c>
      <c r="M43" s="17">
        <f t="shared" si="5"/>
        <v>122.72</v>
      </c>
    </row>
    <row r="44" spans="1:13" ht="23.25" customHeight="1">
      <c r="A44" s="10">
        <v>28</v>
      </c>
      <c r="B44" s="18" t="s">
        <v>67</v>
      </c>
      <c r="C44" s="2" t="s">
        <v>81</v>
      </c>
      <c r="D44" s="2">
        <v>6</v>
      </c>
      <c r="E44" s="19">
        <v>5.09</v>
      </c>
      <c r="F44" s="20">
        <f t="shared" si="0"/>
        <v>6.0062</v>
      </c>
      <c r="G44" s="17">
        <f t="shared" si="1"/>
        <v>36.0372</v>
      </c>
      <c r="H44" s="17">
        <v>5.24</v>
      </c>
      <c r="I44" s="17">
        <f t="shared" si="2"/>
        <v>6.1832</v>
      </c>
      <c r="J44" s="17">
        <f t="shared" si="3"/>
        <v>37.0992</v>
      </c>
      <c r="K44" s="25">
        <v>4.5</v>
      </c>
      <c r="L44" s="17">
        <f t="shared" si="4"/>
        <v>5.31</v>
      </c>
      <c r="M44" s="17">
        <f t="shared" si="5"/>
        <v>31.86</v>
      </c>
    </row>
    <row r="45" spans="1:13" ht="23.25" customHeight="1">
      <c r="A45" s="10">
        <v>29</v>
      </c>
      <c r="B45" s="18" t="s">
        <v>68</v>
      </c>
      <c r="C45" s="2" t="s">
        <v>81</v>
      </c>
      <c r="D45" s="2">
        <v>10</v>
      </c>
      <c r="E45" s="21">
        <v>66.95</v>
      </c>
      <c r="F45" s="20">
        <f t="shared" si="0"/>
        <v>79.001</v>
      </c>
      <c r="G45" s="17">
        <f t="shared" si="1"/>
        <v>790.01</v>
      </c>
      <c r="H45" s="17">
        <v>68.96</v>
      </c>
      <c r="I45" s="17">
        <f t="shared" si="2"/>
        <v>81.37279999999998</v>
      </c>
      <c r="J45" s="17">
        <f t="shared" si="3"/>
        <v>813.7279999999998</v>
      </c>
      <c r="K45" s="25">
        <v>40.5</v>
      </c>
      <c r="L45" s="17">
        <f t="shared" si="4"/>
        <v>47.79</v>
      </c>
      <c r="M45" s="17">
        <f t="shared" si="5"/>
        <v>477.9</v>
      </c>
    </row>
    <row r="46" spans="1:13" ht="23.25" customHeight="1">
      <c r="A46" s="10">
        <v>30</v>
      </c>
      <c r="B46" s="18" t="s">
        <v>69</v>
      </c>
      <c r="C46" s="2" t="s">
        <v>81</v>
      </c>
      <c r="D46" s="2">
        <v>46</v>
      </c>
      <c r="E46" s="21">
        <v>1.27</v>
      </c>
      <c r="F46" s="20">
        <f t="shared" si="0"/>
        <v>1.4986</v>
      </c>
      <c r="G46" s="17">
        <f t="shared" si="1"/>
        <v>68.9356</v>
      </c>
      <c r="H46" s="17">
        <v>1.31</v>
      </c>
      <c r="I46" s="17">
        <f t="shared" si="2"/>
        <v>1.5458</v>
      </c>
      <c r="J46" s="17">
        <f t="shared" si="3"/>
        <v>71.1068</v>
      </c>
      <c r="K46" s="25">
        <v>1</v>
      </c>
      <c r="L46" s="17">
        <f t="shared" si="4"/>
        <v>1.18</v>
      </c>
      <c r="M46" s="17">
        <f t="shared" si="5"/>
        <v>54.279999999999994</v>
      </c>
    </row>
    <row r="47" spans="1:13" ht="23.25" customHeight="1">
      <c r="A47" s="10">
        <v>31</v>
      </c>
      <c r="B47" s="18" t="s">
        <v>70</v>
      </c>
      <c r="C47" s="2" t="s">
        <v>81</v>
      </c>
      <c r="D47" s="2">
        <v>12</v>
      </c>
      <c r="E47" s="19">
        <v>6.36</v>
      </c>
      <c r="F47" s="20">
        <f t="shared" si="0"/>
        <v>7.5048</v>
      </c>
      <c r="G47" s="17">
        <f t="shared" si="1"/>
        <v>90.05760000000001</v>
      </c>
      <c r="H47" s="17">
        <v>6.55</v>
      </c>
      <c r="I47" s="17">
        <f t="shared" si="2"/>
        <v>7.728999999999999</v>
      </c>
      <c r="J47" s="17">
        <f t="shared" si="3"/>
        <v>92.74799999999999</v>
      </c>
      <c r="K47" s="25">
        <v>5.5</v>
      </c>
      <c r="L47" s="17">
        <f t="shared" si="4"/>
        <v>6.489999999999999</v>
      </c>
      <c r="M47" s="17">
        <f t="shared" si="5"/>
        <v>77.88</v>
      </c>
    </row>
    <row r="48" spans="1:13" ht="23.25" customHeight="1">
      <c r="A48" s="10">
        <v>32</v>
      </c>
      <c r="B48" s="18" t="s">
        <v>71</v>
      </c>
      <c r="C48" s="2" t="s">
        <v>81</v>
      </c>
      <c r="D48" s="2">
        <v>2</v>
      </c>
      <c r="E48" s="19">
        <v>31.87</v>
      </c>
      <c r="F48" s="20">
        <f t="shared" si="0"/>
        <v>37.6066</v>
      </c>
      <c r="G48" s="17">
        <f t="shared" si="1"/>
        <v>75.2132</v>
      </c>
      <c r="H48" s="17">
        <v>32.82</v>
      </c>
      <c r="I48" s="17">
        <f t="shared" si="2"/>
        <v>38.727599999999995</v>
      </c>
      <c r="J48" s="17">
        <f t="shared" si="3"/>
        <v>77.45519999999999</v>
      </c>
      <c r="K48" s="25">
        <v>23.5</v>
      </c>
      <c r="L48" s="17">
        <f t="shared" si="4"/>
        <v>27.729999999999997</v>
      </c>
      <c r="M48" s="17">
        <f t="shared" si="5"/>
        <v>55.459999999999994</v>
      </c>
    </row>
    <row r="49" spans="1:13" ht="23.25" customHeight="1">
      <c r="A49" s="10">
        <v>33</v>
      </c>
      <c r="B49" s="18" t="s">
        <v>72</v>
      </c>
      <c r="C49" s="2" t="s">
        <v>81</v>
      </c>
      <c r="D49" s="2">
        <v>10</v>
      </c>
      <c r="E49" s="19">
        <v>20.34</v>
      </c>
      <c r="F49" s="20">
        <f t="shared" si="0"/>
        <v>24.001199999999997</v>
      </c>
      <c r="G49" s="17">
        <f t="shared" si="1"/>
        <v>240.01199999999997</v>
      </c>
      <c r="H49" s="17">
        <v>20.95</v>
      </c>
      <c r="I49" s="17">
        <f t="shared" si="2"/>
        <v>24.720999999999997</v>
      </c>
      <c r="J49" s="17">
        <f t="shared" si="3"/>
        <v>247.20999999999998</v>
      </c>
      <c r="K49" s="25">
        <v>13.5</v>
      </c>
      <c r="L49" s="17">
        <f t="shared" si="4"/>
        <v>15.93</v>
      </c>
      <c r="M49" s="17">
        <f t="shared" si="5"/>
        <v>159.3</v>
      </c>
    </row>
    <row r="50" spans="1:13" ht="23.25" customHeight="1">
      <c r="A50" s="10">
        <v>34</v>
      </c>
      <c r="B50" s="18" t="s">
        <v>73</v>
      </c>
      <c r="C50" s="2" t="s">
        <v>81</v>
      </c>
      <c r="D50" s="2">
        <v>2</v>
      </c>
      <c r="E50" s="19">
        <v>35.77</v>
      </c>
      <c r="F50" s="20">
        <f t="shared" si="0"/>
        <v>42.208600000000004</v>
      </c>
      <c r="G50" s="17">
        <f t="shared" si="1"/>
        <v>84.41720000000001</v>
      </c>
      <c r="H50" s="17">
        <v>36.84</v>
      </c>
      <c r="I50" s="17">
        <f t="shared" si="2"/>
        <v>43.4712</v>
      </c>
      <c r="J50" s="17">
        <f t="shared" si="3"/>
        <v>86.9424</v>
      </c>
      <c r="K50" s="25">
        <v>13.5</v>
      </c>
      <c r="L50" s="17">
        <f t="shared" si="4"/>
        <v>15.93</v>
      </c>
      <c r="M50" s="17">
        <f t="shared" si="5"/>
        <v>31.86</v>
      </c>
    </row>
    <row r="51" spans="1:13" ht="23.25" customHeight="1">
      <c r="A51" s="10">
        <v>35</v>
      </c>
      <c r="B51" s="18" t="s">
        <v>74</v>
      </c>
      <c r="C51" s="2" t="s">
        <v>81</v>
      </c>
      <c r="D51" s="2">
        <v>1</v>
      </c>
      <c r="E51" s="25">
        <v>11.02</v>
      </c>
      <c r="F51" s="20">
        <f t="shared" si="0"/>
        <v>13.003599999999999</v>
      </c>
      <c r="G51" s="17">
        <f t="shared" si="1"/>
        <v>13.003599999999999</v>
      </c>
      <c r="H51" s="17">
        <v>11.35</v>
      </c>
      <c r="I51" s="17">
        <f t="shared" si="2"/>
        <v>13.392999999999999</v>
      </c>
      <c r="J51" s="17">
        <f t="shared" si="3"/>
        <v>13.392999999999999</v>
      </c>
      <c r="K51" s="17">
        <v>14</v>
      </c>
      <c r="L51" s="17">
        <f t="shared" si="4"/>
        <v>16.52</v>
      </c>
      <c r="M51" s="17">
        <f>D51*L51</f>
        <v>16.52</v>
      </c>
    </row>
    <row r="52" spans="1:13" ht="23.25" customHeight="1">
      <c r="A52" s="10">
        <v>36</v>
      </c>
      <c r="B52" s="18" t="s">
        <v>75</v>
      </c>
      <c r="C52" s="2" t="s">
        <v>81</v>
      </c>
      <c r="D52" s="2">
        <v>4</v>
      </c>
      <c r="E52" s="21">
        <v>41.19</v>
      </c>
      <c r="F52" s="20">
        <f t="shared" si="0"/>
        <v>48.60419999999999</v>
      </c>
      <c r="G52" s="17">
        <f t="shared" si="1"/>
        <v>194.41679999999997</v>
      </c>
      <c r="H52" s="17">
        <v>42.42</v>
      </c>
      <c r="I52" s="17">
        <f t="shared" si="2"/>
        <v>50.0556</v>
      </c>
      <c r="J52" s="17">
        <f t="shared" si="3"/>
        <v>200.2224</v>
      </c>
      <c r="K52" s="25">
        <v>28</v>
      </c>
      <c r="L52" s="17">
        <f t="shared" si="4"/>
        <v>33.04</v>
      </c>
      <c r="M52" s="17">
        <f t="shared" si="5"/>
        <v>132.16</v>
      </c>
    </row>
    <row r="53" spans="1:13" ht="23.25" customHeight="1">
      <c r="A53" s="10">
        <v>37</v>
      </c>
      <c r="B53" s="18" t="s">
        <v>76</v>
      </c>
      <c r="C53" s="2" t="s">
        <v>81</v>
      </c>
      <c r="D53" s="2">
        <v>1</v>
      </c>
      <c r="E53" s="26">
        <v>5.25</v>
      </c>
      <c r="F53" s="20">
        <f t="shared" si="0"/>
        <v>6.194999999999999</v>
      </c>
      <c r="G53" s="17">
        <f t="shared" si="1"/>
        <v>6.194999999999999</v>
      </c>
      <c r="H53" s="17">
        <v>5.42</v>
      </c>
      <c r="I53" s="17">
        <f t="shared" si="2"/>
        <v>6.3956</v>
      </c>
      <c r="J53" s="17">
        <f t="shared" si="3"/>
        <v>6.3956</v>
      </c>
      <c r="K53" s="17">
        <v>106</v>
      </c>
      <c r="L53" s="17">
        <f t="shared" si="4"/>
        <v>125.08</v>
      </c>
      <c r="M53" s="17">
        <f t="shared" si="5"/>
        <v>125.08</v>
      </c>
    </row>
    <row r="54" spans="1:13" ht="22.5" customHeight="1">
      <c r="A54" s="10">
        <v>38</v>
      </c>
      <c r="B54" s="18" t="s">
        <v>77</v>
      </c>
      <c r="C54" s="2" t="s">
        <v>81</v>
      </c>
      <c r="D54" s="2">
        <v>6</v>
      </c>
      <c r="E54" s="19">
        <v>252.54</v>
      </c>
      <c r="F54" s="20">
        <f t="shared" si="0"/>
        <v>297.99719999999996</v>
      </c>
      <c r="G54" s="17">
        <f t="shared" si="1"/>
        <v>1787.9831999999997</v>
      </c>
      <c r="H54" s="17">
        <v>260.12</v>
      </c>
      <c r="I54" s="17">
        <f t="shared" si="2"/>
        <v>306.9416</v>
      </c>
      <c r="J54" s="17">
        <f t="shared" si="3"/>
        <v>1841.6496</v>
      </c>
      <c r="K54" s="25">
        <v>98</v>
      </c>
      <c r="L54" s="17">
        <f t="shared" si="4"/>
        <v>115.64</v>
      </c>
      <c r="M54" s="17">
        <f t="shared" si="5"/>
        <v>693.84</v>
      </c>
    </row>
    <row r="55" spans="1:13" ht="18.75" customHeight="1">
      <c r="A55" s="10">
        <v>39</v>
      </c>
      <c r="B55" s="8" t="s">
        <v>78</v>
      </c>
      <c r="C55" s="2" t="s">
        <v>81</v>
      </c>
      <c r="D55" s="2">
        <v>50</v>
      </c>
      <c r="E55" s="19">
        <v>7.12</v>
      </c>
      <c r="F55" s="20">
        <f t="shared" si="0"/>
        <v>8.4016</v>
      </c>
      <c r="G55" s="17">
        <f t="shared" si="1"/>
        <v>420.08</v>
      </c>
      <c r="H55" s="17">
        <v>7.33</v>
      </c>
      <c r="I55" s="17">
        <f t="shared" si="2"/>
        <v>8.6494</v>
      </c>
      <c r="J55" s="17">
        <f t="shared" si="3"/>
        <v>432.47</v>
      </c>
      <c r="K55" s="25">
        <v>4.5</v>
      </c>
      <c r="L55" s="17">
        <f t="shared" si="4"/>
        <v>5.31</v>
      </c>
      <c r="M55" s="17">
        <f t="shared" si="5"/>
        <v>265.5</v>
      </c>
    </row>
    <row r="56" spans="1:13" ht="23.25" customHeight="1">
      <c r="A56" s="10">
        <v>40</v>
      </c>
      <c r="B56" s="18" t="s">
        <v>79</v>
      </c>
      <c r="C56" s="2" t="s">
        <v>81</v>
      </c>
      <c r="D56" s="2">
        <v>120</v>
      </c>
      <c r="E56" s="21">
        <v>1.82</v>
      </c>
      <c r="F56" s="20">
        <f t="shared" si="0"/>
        <v>2.1476</v>
      </c>
      <c r="G56" s="17">
        <f t="shared" si="1"/>
        <v>257.71200000000005</v>
      </c>
      <c r="H56" s="17">
        <v>1.87</v>
      </c>
      <c r="I56" s="17">
        <f t="shared" si="2"/>
        <v>2.2066</v>
      </c>
      <c r="J56" s="17">
        <f t="shared" si="3"/>
        <v>264.792</v>
      </c>
      <c r="K56" s="25">
        <v>1.5</v>
      </c>
      <c r="L56" s="17">
        <f t="shared" si="4"/>
        <v>1.77</v>
      </c>
      <c r="M56" s="17">
        <f t="shared" si="5"/>
        <v>212.4</v>
      </c>
    </row>
    <row r="57" spans="1:13" ht="23.25" customHeight="1">
      <c r="A57" s="10">
        <v>41</v>
      </c>
      <c r="B57" s="18" t="s">
        <v>80</v>
      </c>
      <c r="C57" s="2" t="s">
        <v>81</v>
      </c>
      <c r="D57" s="2">
        <v>2</v>
      </c>
      <c r="E57" s="21">
        <v>54.24</v>
      </c>
      <c r="F57" s="20">
        <f t="shared" si="0"/>
        <v>64.00319999999999</v>
      </c>
      <c r="G57" s="17">
        <f t="shared" si="1"/>
        <v>128.00639999999999</v>
      </c>
      <c r="H57" s="17">
        <v>55.87</v>
      </c>
      <c r="I57" s="17">
        <f t="shared" si="2"/>
        <v>65.9266</v>
      </c>
      <c r="J57" s="17">
        <f t="shared" si="3"/>
        <v>131.8532</v>
      </c>
      <c r="K57" s="25">
        <v>32</v>
      </c>
      <c r="L57" s="17">
        <f t="shared" si="4"/>
        <v>37.76</v>
      </c>
      <c r="M57" s="17">
        <f t="shared" si="5"/>
        <v>75.52</v>
      </c>
    </row>
    <row r="58" spans="1:13" ht="18.75" customHeight="1">
      <c r="A58" s="3"/>
      <c r="B58" s="12" t="s">
        <v>31</v>
      </c>
      <c r="C58" s="15"/>
      <c r="D58" s="15"/>
      <c r="E58" s="22"/>
      <c r="F58" s="6"/>
      <c r="G58" s="6">
        <f>SUM(G17:G57)</f>
        <v>74080.5062</v>
      </c>
      <c r="H58" s="6"/>
      <c r="I58" s="6"/>
      <c r="J58" s="6">
        <f>SUM(J17:J57)</f>
        <v>76300.393</v>
      </c>
      <c r="K58" s="6"/>
      <c r="L58" s="4"/>
      <c r="M58" s="6">
        <f>SUM(M17:M57)</f>
        <v>69911.558884</v>
      </c>
    </row>
    <row r="59" spans="1:13" ht="93.75" customHeight="1">
      <c r="A59" s="3"/>
      <c r="B59" s="16" t="s">
        <v>93</v>
      </c>
      <c r="C59" s="3"/>
      <c r="D59" s="3"/>
      <c r="E59" s="3"/>
      <c r="F59" s="5"/>
      <c r="G59" s="6"/>
      <c r="H59" s="6"/>
      <c r="I59" s="5"/>
      <c r="J59" s="6"/>
      <c r="K59" s="53" t="s">
        <v>95</v>
      </c>
      <c r="L59" s="54"/>
      <c r="M59" s="55"/>
    </row>
    <row r="60" spans="1:13" ht="18" customHeight="1">
      <c r="A60" s="43" t="s">
        <v>35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25.5" customHeight="1">
      <c r="A61" s="38" t="s">
        <v>89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1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8" customHeight="1">
      <c r="A63" s="44"/>
      <c r="B63" s="39" t="s">
        <v>9</v>
      </c>
      <c r="C63" s="39"/>
      <c r="D63" s="39"/>
      <c r="E63" s="39"/>
      <c r="F63" s="39"/>
      <c r="G63" s="39"/>
      <c r="H63" s="39"/>
      <c r="I63" s="39"/>
      <c r="J63" s="39"/>
      <c r="K63" s="23"/>
    </row>
    <row r="64" spans="1:11" ht="18.75" customHeight="1">
      <c r="A64" s="44"/>
      <c r="B64" s="40" t="s">
        <v>10</v>
      </c>
      <c r="C64" s="40"/>
      <c r="D64" s="40"/>
      <c r="E64" s="40"/>
      <c r="F64" s="40"/>
      <c r="G64" s="2" t="s">
        <v>11</v>
      </c>
      <c r="H64" s="29"/>
      <c r="I64" s="30"/>
      <c r="J64" s="31"/>
      <c r="K64" s="24"/>
    </row>
    <row r="65" spans="1:11" ht="22.5" customHeight="1">
      <c r="A65" s="44"/>
      <c r="B65" s="40" t="s">
        <v>12</v>
      </c>
      <c r="C65" s="40"/>
      <c r="D65" s="40"/>
      <c r="E65" s="40"/>
      <c r="F65" s="40"/>
      <c r="G65" s="2" t="s">
        <v>13</v>
      </c>
      <c r="H65" s="29"/>
      <c r="I65" s="30"/>
      <c r="J65" s="31"/>
      <c r="K65" s="24"/>
    </row>
    <row r="66" spans="1:11" ht="21" customHeight="1">
      <c r="A66" s="44"/>
      <c r="B66" s="40" t="s">
        <v>18</v>
      </c>
      <c r="C66" s="40"/>
      <c r="D66" s="40"/>
      <c r="E66" s="40"/>
      <c r="F66" s="40"/>
      <c r="G66" s="2" t="s">
        <v>21</v>
      </c>
      <c r="H66" s="29"/>
      <c r="I66" s="30"/>
      <c r="J66" s="31"/>
      <c r="K66" s="24"/>
    </row>
    <row r="67" spans="1:11" ht="21.75" customHeight="1">
      <c r="A67" s="44"/>
      <c r="B67" s="40" t="s">
        <v>14</v>
      </c>
      <c r="C67" s="40"/>
      <c r="D67" s="40"/>
      <c r="E67" s="40"/>
      <c r="F67" s="40"/>
      <c r="G67" s="2" t="s">
        <v>15</v>
      </c>
      <c r="H67" s="29"/>
      <c r="I67" s="30"/>
      <c r="J67" s="31"/>
      <c r="K67" s="24"/>
    </row>
    <row r="68" spans="1:11" ht="35.25" customHeight="1">
      <c r="A68" s="44"/>
      <c r="B68" s="46" t="s">
        <v>96</v>
      </c>
      <c r="C68" s="47"/>
      <c r="D68" s="47"/>
      <c r="E68" s="47"/>
      <c r="F68" s="48"/>
      <c r="G68" s="9" t="s">
        <v>91</v>
      </c>
      <c r="H68" s="29"/>
      <c r="I68" s="30"/>
      <c r="J68" s="31"/>
      <c r="K68" s="24"/>
    </row>
    <row r="69" spans="1:11" ht="21.75" customHeight="1">
      <c r="A69" s="44"/>
      <c r="B69" s="40" t="s">
        <v>16</v>
      </c>
      <c r="C69" s="40"/>
      <c r="D69" s="40"/>
      <c r="E69" s="40"/>
      <c r="F69" s="40"/>
      <c r="G69" s="3" t="s">
        <v>17</v>
      </c>
      <c r="H69" s="32"/>
      <c r="I69" s="33"/>
      <c r="J69" s="34"/>
      <c r="K69" s="24"/>
    </row>
    <row r="70" spans="1:6" ht="18.75" customHeight="1">
      <c r="A70" s="44"/>
      <c r="B70" s="45" t="s">
        <v>20</v>
      </c>
      <c r="C70" s="45"/>
      <c r="D70" s="45"/>
      <c r="E70" s="45"/>
      <c r="F70" s="45"/>
    </row>
  </sheetData>
  <sheetProtection/>
  <mergeCells count="62">
    <mergeCell ref="K59:M59"/>
    <mergeCell ref="A1:M1"/>
    <mergeCell ref="A4:M4"/>
    <mergeCell ref="B5:D5"/>
    <mergeCell ref="B3:D3"/>
    <mergeCell ref="K3:M3"/>
    <mergeCell ref="K5:M5"/>
    <mergeCell ref="E3:G3"/>
    <mergeCell ref="E10:G10"/>
    <mergeCell ref="K6:M6"/>
    <mergeCell ref="B7:D7"/>
    <mergeCell ref="B6:D6"/>
    <mergeCell ref="E5:G5"/>
    <mergeCell ref="E6:G6"/>
    <mergeCell ref="E7:G7"/>
    <mergeCell ref="A8:A10"/>
    <mergeCell ref="B8:D8"/>
    <mergeCell ref="B10:D10"/>
    <mergeCell ref="B14:D14"/>
    <mergeCell ref="B11:D11"/>
    <mergeCell ref="B12:D12"/>
    <mergeCell ref="B13:D13"/>
    <mergeCell ref="B9:D9"/>
    <mergeCell ref="A60:M60"/>
    <mergeCell ref="A63:A70"/>
    <mergeCell ref="B70:F70"/>
    <mergeCell ref="B68:F68"/>
    <mergeCell ref="B65:F65"/>
    <mergeCell ref="B69:F69"/>
    <mergeCell ref="B66:F66"/>
    <mergeCell ref="B67:F67"/>
    <mergeCell ref="H9:J9"/>
    <mergeCell ref="H10:J10"/>
    <mergeCell ref="A15:M15"/>
    <mergeCell ref="E11:G11"/>
    <mergeCell ref="E12:G12"/>
    <mergeCell ref="E13:M13"/>
    <mergeCell ref="E14:G14"/>
    <mergeCell ref="H11:J11"/>
    <mergeCell ref="H12:J12"/>
    <mergeCell ref="H3:J3"/>
    <mergeCell ref="H5:J5"/>
    <mergeCell ref="H6:J6"/>
    <mergeCell ref="H7:J7"/>
    <mergeCell ref="K12:M12"/>
    <mergeCell ref="K14:M14"/>
    <mergeCell ref="K7:M7"/>
    <mergeCell ref="K9:M9"/>
    <mergeCell ref="K10:M10"/>
    <mergeCell ref="K11:M11"/>
    <mergeCell ref="E8:M8"/>
    <mergeCell ref="E9:G9"/>
    <mergeCell ref="H67:J67"/>
    <mergeCell ref="H68:J68"/>
    <mergeCell ref="H69:J69"/>
    <mergeCell ref="H14:J14"/>
    <mergeCell ref="A61:M61"/>
    <mergeCell ref="B63:J63"/>
    <mergeCell ref="B64:F64"/>
    <mergeCell ref="H64:J64"/>
    <mergeCell ref="H65:J65"/>
    <mergeCell ref="H66:J66"/>
  </mergeCells>
  <printOptions/>
  <pageMargins left="0" right="0" top="0" bottom="0" header="0.196850393700787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2012-02-16T05:46:24Z</cp:lastPrinted>
  <dcterms:created xsi:type="dcterms:W3CDTF">2012-01-12T05:51:53Z</dcterms:created>
  <dcterms:modified xsi:type="dcterms:W3CDTF">2012-02-20T05:47:16Z</dcterms:modified>
  <cp:category/>
  <cp:version/>
  <cp:contentType/>
  <cp:contentStatus/>
</cp:coreProperties>
</file>