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'Лист1'!$A$2:$U$54</definedName>
  </definedNames>
  <calcPr fullCalcOnLoad="1"/>
</workbook>
</file>

<file path=xl/sharedStrings.xml><?xml version="1.0" encoding="utf-8"?>
<sst xmlns="http://schemas.openxmlformats.org/spreadsheetml/2006/main" count="114" uniqueCount="75">
  <si>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</si>
  <si>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</si>
  <si>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</si>
  <si>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</si>
  <si>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</si>
  <si>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</si>
  <si>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</si>
  <si>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</si>
  <si>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</si>
  <si>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</si>
  <si>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</si>
  <si>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</si>
  <si>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</si>
  <si>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</si>
  <si>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</si>
  <si>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</si>
  <si>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</si>
  <si>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</si>
  <si>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</si>
  <si>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</si>
  <si>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</si>
  <si>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</si>
  <si>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</si>
  <si>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</si>
  <si>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г. Магнитогорск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</si>
  <si>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</si>
  <si>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</si>
  <si>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</si>
  <si>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</si>
  <si>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</si>
  <si>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</si>
  <si>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</si>
  <si>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под заказ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</si>
  <si>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</si>
  <si>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</si>
  <si>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</si>
  <si>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</si>
  <si>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</si>
  <si>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</si>
  <si>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</si>
  <si>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Руководитель курирующего подразделения, заинтересованный в применении закупаемого товара</t>
  </si>
  <si>
    <t>белизна (фасовка -1 л)</t>
  </si>
  <si>
    <t>губка (1 упаковка-10 шт)</t>
  </si>
  <si>
    <t>пемолюкс</t>
  </si>
  <si>
    <t>салфетка для мебели (микрофибра)</t>
  </si>
  <si>
    <t>салфетки для мебели (упаковка -3 шт)</t>
  </si>
  <si>
    <t>суржа</t>
  </si>
  <si>
    <t>шт</t>
  </si>
  <si>
    <t>уп.</t>
  </si>
  <si>
    <t>ООО "МЕДО"</t>
  </si>
  <si>
    <t>Андреева Л. Е.</t>
  </si>
  <si>
    <t>Примечание (предложены аналогичные средства):</t>
  </si>
  <si>
    <t>предложены аналоги к п.3, 9, 16</t>
  </si>
  <si>
    <t>мыло жидкое 5 л.</t>
  </si>
  <si>
    <t>Цена без НДС, руб.</t>
  </si>
  <si>
    <t>ООО "Комус-Южный Урал"</t>
  </si>
  <si>
    <t>г. Челябинск</t>
  </si>
  <si>
    <t>1 квартал 2012 года</t>
  </si>
  <si>
    <t>мыло туалетное 100 гр.</t>
  </si>
  <si>
    <t xml:space="preserve">полироль </t>
  </si>
  <si>
    <t xml:space="preserve">средство для чистки унитаза </t>
  </si>
  <si>
    <t>нет возможности поставки</t>
  </si>
  <si>
    <t xml:space="preserve">доместос </t>
  </si>
  <si>
    <t>л.</t>
  </si>
  <si>
    <t>жидкость для удаления жирных пятен "Мистер Мускул"</t>
  </si>
  <si>
    <t>ИП Дьяченко В. Н.</t>
  </si>
  <si>
    <t xml:space="preserve">мешки для мусора 30 л. </t>
  </si>
  <si>
    <t xml:space="preserve">мешки для мусора 60 л. </t>
  </si>
  <si>
    <t xml:space="preserve">мешки для мусора 120 л. </t>
  </si>
  <si>
    <t>шт.</t>
  </si>
  <si>
    <t>предложены аналог - п.3</t>
  </si>
  <si>
    <t xml:space="preserve">стиральный порошок </t>
  </si>
  <si>
    <t>кг.</t>
  </si>
  <si>
    <t xml:space="preserve">чистящее средство для мрамора "Экоклин"        ( 500 мл.)        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</si>
  <si>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34 от  " 24 " февраля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</si>
</sst>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" fontId="21" fillId="15" borderId="10" xfId="0" applyNumberFormat="1" applyFont="1" applyFill="1" applyBorder="1" applyAlignment="1">
      <alignment horizontal="center" vertical="center" wrapText="1"/>
    </xf>
    <xf numFmtId="4" fontId="21" fillId="15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9" fontId="21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="85" zoomScaleNormal="85" zoomScalePageLayoutView="0" workbookViewId="0" topLeftCell="A25">
      <selection activeCell="I41" sqref="I41:J41"/>
    </sheetView>
  </sheetViews>
  <sheetFormatPr defaultColWidth="9.00390625" defaultRowHeight="12.75"/>
  <cols>
    <col min="1" max="1" width="11.125" style="1" customWidth="1"/>
    <col min="2" max="2" width="51.375" style="1" customWidth="1"/>
    <col min="3" max="3" width="11.75390625" style="1" customWidth="1"/>
    <col min="4" max="5" width="11.25390625" style="1" customWidth="1"/>
    <col min="6" max="6" width="17.625" style="1" customWidth="1"/>
    <col min="7" max="7" width="16.25390625" style="1" customWidth="1"/>
    <col min="8" max="8" width="12.75390625" style="1" customWidth="1"/>
    <col min="9" max="9" width="12.00390625" style="1" customWidth="1"/>
    <col min="10" max="10" width="14.00390625" style="1" customWidth="1"/>
    <col min="11" max="11" width="11.00390625" style="1" customWidth="1"/>
    <col min="12" max="12" width="12.625" style="1" customWidth="1"/>
    <col min="13" max="13" width="11.75390625" style="1" customWidth="1"/>
    <col min="14" max="16384" width="9.125" style="1" customWidth="1"/>
  </cols>
  <sheetData>
    <row r="1" ht="9" customHeight="1"/>
    <row r="2" spans="1:13" s="2" customFormat="1" ht="37.5" customHeight="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2" customFormat="1" ht="12.75" customHeight="1"/>
    <row r="4" spans="1:13" s="2" customFormat="1" ht="56.25" customHeight="1">
      <c r="A4" s="3" t="s">
        <v>0</v>
      </c>
      <c r="B4" s="66" t="s">
        <v>23</v>
      </c>
      <c r="C4" s="66"/>
      <c r="D4" s="66"/>
      <c r="E4" s="47" t="s">
        <v>49</v>
      </c>
      <c r="F4" s="48"/>
      <c r="G4" s="49"/>
      <c r="H4" s="50" t="s">
        <v>55</v>
      </c>
      <c r="I4" s="51"/>
      <c r="J4" s="52"/>
      <c r="K4" s="50" t="s">
        <v>65</v>
      </c>
      <c r="L4" s="51"/>
      <c r="M4" s="52"/>
    </row>
    <row r="5" spans="1:13" s="2" customFormat="1" ht="30" customHeight="1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s="2" customFormat="1" ht="30.75" customHeight="1">
      <c r="A6" s="4">
        <v>1</v>
      </c>
      <c r="B6" s="63" t="s">
        <v>35</v>
      </c>
      <c r="C6" s="63"/>
      <c r="D6" s="63"/>
      <c r="E6" s="41" t="s">
        <v>24</v>
      </c>
      <c r="F6" s="42"/>
      <c r="G6" s="43"/>
      <c r="H6" s="44" t="s">
        <v>56</v>
      </c>
      <c r="I6" s="45"/>
      <c r="J6" s="46"/>
      <c r="K6" s="44" t="s">
        <v>24</v>
      </c>
      <c r="L6" s="45"/>
      <c r="M6" s="46"/>
    </row>
    <row r="7" spans="1:13" s="2" customFormat="1" ht="23.25" customHeight="1">
      <c r="A7" s="4">
        <v>2</v>
      </c>
      <c r="B7" s="63" t="s">
        <v>2</v>
      </c>
      <c r="C7" s="63"/>
      <c r="D7" s="63"/>
      <c r="E7" s="44" t="s">
        <v>30</v>
      </c>
      <c r="F7" s="45"/>
      <c r="G7" s="46"/>
      <c r="H7" s="44" t="s">
        <v>30</v>
      </c>
      <c r="I7" s="45"/>
      <c r="J7" s="46"/>
      <c r="K7" s="44" t="s">
        <v>30</v>
      </c>
      <c r="L7" s="45"/>
      <c r="M7" s="46"/>
    </row>
    <row r="8" spans="1:13" s="2" customFormat="1" ht="27.75" customHeight="1">
      <c r="A8" s="4">
        <v>3</v>
      </c>
      <c r="B8" s="63" t="s">
        <v>3</v>
      </c>
      <c r="C8" s="63"/>
      <c r="D8" s="63"/>
      <c r="E8" s="44" t="s">
        <v>39</v>
      </c>
      <c r="F8" s="45"/>
      <c r="G8" s="46"/>
      <c r="H8" s="44" t="s">
        <v>39</v>
      </c>
      <c r="I8" s="45"/>
      <c r="J8" s="46"/>
      <c r="K8" s="44" t="s">
        <v>39</v>
      </c>
      <c r="L8" s="45"/>
      <c r="M8" s="46"/>
    </row>
    <row r="9" spans="1:13" s="2" customFormat="1" ht="21.75" customHeight="1">
      <c r="A9" s="66">
        <v>4</v>
      </c>
      <c r="B9" s="63" t="s">
        <v>4</v>
      </c>
      <c r="C9" s="63"/>
      <c r="D9" s="63"/>
      <c r="E9" s="44"/>
      <c r="F9" s="45"/>
      <c r="G9" s="46"/>
      <c r="H9" s="44"/>
      <c r="I9" s="45"/>
      <c r="J9" s="46"/>
      <c r="K9" s="44"/>
      <c r="L9" s="45"/>
      <c r="M9" s="46"/>
    </row>
    <row r="10" spans="1:13" s="2" customFormat="1" ht="25.5" customHeight="1">
      <c r="A10" s="66"/>
      <c r="B10" s="65" t="s">
        <v>25</v>
      </c>
      <c r="C10" s="65"/>
      <c r="D10" s="65"/>
      <c r="E10" s="38" t="s">
        <v>30</v>
      </c>
      <c r="F10" s="39"/>
      <c r="G10" s="68"/>
      <c r="H10" s="44" t="s">
        <v>30</v>
      </c>
      <c r="I10" s="45"/>
      <c r="J10" s="46"/>
      <c r="K10" s="44" t="s">
        <v>30</v>
      </c>
      <c r="L10" s="45"/>
      <c r="M10" s="46"/>
    </row>
    <row r="11" spans="1:13" s="2" customFormat="1" ht="27.75" customHeight="1">
      <c r="A11" s="66"/>
      <c r="B11" s="36" t="s">
        <v>26</v>
      </c>
      <c r="C11" s="36"/>
      <c r="D11" s="36"/>
      <c r="E11" s="44" t="s">
        <v>31</v>
      </c>
      <c r="F11" s="45"/>
      <c r="G11" s="46"/>
      <c r="H11" s="44" t="s">
        <v>31</v>
      </c>
      <c r="I11" s="45"/>
      <c r="J11" s="46"/>
      <c r="K11" s="44" t="s">
        <v>31</v>
      </c>
      <c r="L11" s="45"/>
      <c r="M11" s="46"/>
    </row>
    <row r="12" spans="1:13" s="2" customFormat="1" ht="21.75" customHeight="1">
      <c r="A12" s="4">
        <v>5</v>
      </c>
      <c r="B12" s="63" t="s">
        <v>27</v>
      </c>
      <c r="C12" s="63"/>
      <c r="D12" s="63"/>
      <c r="E12" s="44" t="s">
        <v>30</v>
      </c>
      <c r="F12" s="45"/>
      <c r="G12" s="46"/>
      <c r="H12" s="44" t="s">
        <v>30</v>
      </c>
      <c r="I12" s="45"/>
      <c r="J12" s="46"/>
      <c r="K12" s="44" t="s">
        <v>30</v>
      </c>
      <c r="L12" s="45"/>
      <c r="M12" s="46"/>
    </row>
    <row r="13" spans="1:13" s="2" customFormat="1" ht="36.75" customHeight="1">
      <c r="A13" s="4">
        <v>6</v>
      </c>
      <c r="B13" s="64" t="s">
        <v>28</v>
      </c>
      <c r="C13" s="64"/>
      <c r="D13" s="64"/>
      <c r="E13" s="44" t="s">
        <v>32</v>
      </c>
      <c r="F13" s="45"/>
      <c r="G13" s="46"/>
      <c r="H13" s="44" t="s">
        <v>32</v>
      </c>
      <c r="I13" s="45"/>
      <c r="J13" s="46"/>
      <c r="K13" s="44" t="s">
        <v>32</v>
      </c>
      <c r="L13" s="45"/>
      <c r="M13" s="46"/>
    </row>
    <row r="14" spans="1:13" s="2" customFormat="1" ht="28.5" customHeight="1">
      <c r="A14" s="4">
        <v>7</v>
      </c>
      <c r="B14" s="64" t="s">
        <v>29</v>
      </c>
      <c r="C14" s="64"/>
      <c r="D14" s="64"/>
      <c r="E14" s="41" t="s">
        <v>57</v>
      </c>
      <c r="F14" s="42"/>
      <c r="G14" s="42"/>
      <c r="H14" s="42"/>
      <c r="I14" s="42"/>
      <c r="J14" s="42"/>
      <c r="K14" s="42"/>
      <c r="L14" s="42"/>
      <c r="M14" s="43"/>
    </row>
    <row r="15" spans="1:13" s="2" customFormat="1" ht="26.25" customHeight="1">
      <c r="A15" s="4">
        <v>8</v>
      </c>
      <c r="B15" s="63" t="s">
        <v>5</v>
      </c>
      <c r="C15" s="63"/>
      <c r="D15" s="63"/>
      <c r="E15" s="44" t="s">
        <v>33</v>
      </c>
      <c r="F15" s="45"/>
      <c r="G15" s="46"/>
      <c r="H15" s="44" t="s">
        <v>33</v>
      </c>
      <c r="I15" s="45"/>
      <c r="J15" s="46"/>
      <c r="K15" s="44" t="s">
        <v>33</v>
      </c>
      <c r="L15" s="45"/>
      <c r="M15" s="46"/>
    </row>
    <row r="16" spans="1:13" s="2" customFormat="1" ht="28.5" customHeight="1">
      <c r="A16" s="50" t="s">
        <v>20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s="8" customFormat="1" ht="74.25" customHeight="1">
      <c r="A17" s="3" t="s">
        <v>6</v>
      </c>
      <c r="B17" s="3" t="s">
        <v>7</v>
      </c>
      <c r="C17" s="3" t="s">
        <v>8</v>
      </c>
      <c r="D17" s="3" t="s">
        <v>9</v>
      </c>
      <c r="E17" s="3" t="s">
        <v>54</v>
      </c>
      <c r="F17" s="3" t="s">
        <v>36</v>
      </c>
      <c r="G17" s="3" t="s">
        <v>37</v>
      </c>
      <c r="H17" s="3" t="s">
        <v>54</v>
      </c>
      <c r="I17" s="3" t="s">
        <v>36</v>
      </c>
      <c r="J17" s="3" t="s">
        <v>37</v>
      </c>
      <c r="K17" s="3" t="s">
        <v>54</v>
      </c>
      <c r="L17" s="3" t="s">
        <v>36</v>
      </c>
      <c r="M17" s="3" t="s">
        <v>37</v>
      </c>
    </row>
    <row r="18" spans="1:13" s="8" customFormat="1" ht="17.25" customHeight="1">
      <c r="A18" s="3">
        <v>1</v>
      </c>
      <c r="B18" s="13" t="s">
        <v>71</v>
      </c>
      <c r="C18" s="14" t="s">
        <v>72</v>
      </c>
      <c r="D18" s="15">
        <v>716</v>
      </c>
      <c r="E18" s="19">
        <f>F18/1.18</f>
        <v>33.5</v>
      </c>
      <c r="F18" s="9">
        <v>39.53</v>
      </c>
      <c r="G18" s="9">
        <f>D18*F18</f>
        <v>28303.48</v>
      </c>
      <c r="H18" s="9">
        <v>58.75</v>
      </c>
      <c r="I18" s="9">
        <f>H18*1.18</f>
        <v>69.325</v>
      </c>
      <c r="J18" s="9">
        <f>D18*I18</f>
        <v>49636.700000000004</v>
      </c>
      <c r="K18" s="9">
        <f>L18/1.18</f>
        <v>16.728813559322035</v>
      </c>
      <c r="L18" s="31">
        <v>19.74</v>
      </c>
      <c r="M18" s="9">
        <f>D18*L18</f>
        <v>14133.839999999998</v>
      </c>
    </row>
    <row r="19" spans="1:13" s="8" customFormat="1" ht="19.5" customHeight="1">
      <c r="A19" s="3">
        <v>2</v>
      </c>
      <c r="B19" s="13" t="s">
        <v>58</v>
      </c>
      <c r="C19" s="14" t="s">
        <v>47</v>
      </c>
      <c r="D19" s="15">
        <v>10800</v>
      </c>
      <c r="E19" s="19">
        <f aca="true" t="shared" si="0" ref="E19:E34">F19/1.18</f>
        <v>8.135593220338983</v>
      </c>
      <c r="F19" s="9">
        <v>9.6</v>
      </c>
      <c r="G19" s="9">
        <f aca="true" t="shared" si="1" ref="G19:G34">D19*F19</f>
        <v>103680</v>
      </c>
      <c r="H19" s="9">
        <v>8.5</v>
      </c>
      <c r="I19" s="9">
        <f aca="true" t="shared" si="2" ref="I19:I33">H19*1.18</f>
        <v>10.03</v>
      </c>
      <c r="J19" s="9">
        <f aca="true" t="shared" si="3" ref="J19:J33">D19*I19</f>
        <v>108324</v>
      </c>
      <c r="K19" s="9">
        <f aca="true" t="shared" si="4" ref="K19:K33">L19/1.18</f>
        <v>7.194915254237289</v>
      </c>
      <c r="L19" s="31">
        <v>8.49</v>
      </c>
      <c r="M19" s="9">
        <f aca="true" t="shared" si="5" ref="M19:M33">D19*L19</f>
        <v>91692</v>
      </c>
    </row>
    <row r="20" spans="1:13" s="26" customFormat="1" ht="18" customHeight="1">
      <c r="A20" s="20">
        <v>3</v>
      </c>
      <c r="B20" s="21" t="s">
        <v>62</v>
      </c>
      <c r="C20" s="22" t="s">
        <v>63</v>
      </c>
      <c r="D20" s="23">
        <v>30</v>
      </c>
      <c r="E20" s="24">
        <f t="shared" si="0"/>
        <v>83.72881355932203</v>
      </c>
      <c r="F20" s="24">
        <v>98.8</v>
      </c>
      <c r="G20" s="25">
        <f t="shared" si="1"/>
        <v>2964</v>
      </c>
      <c r="H20" s="25">
        <v>74</v>
      </c>
      <c r="I20" s="25">
        <f t="shared" si="2"/>
        <v>87.32</v>
      </c>
      <c r="J20" s="25">
        <f t="shared" si="3"/>
        <v>2619.6</v>
      </c>
      <c r="K20" s="25">
        <f t="shared" si="4"/>
        <v>64.09042372881356</v>
      </c>
      <c r="L20" s="31">
        <v>75.6267</v>
      </c>
      <c r="M20" s="25">
        <f t="shared" si="5"/>
        <v>2268.801</v>
      </c>
    </row>
    <row r="21" spans="1:13" s="26" customFormat="1" ht="17.25" customHeight="1">
      <c r="A21" s="20">
        <v>4</v>
      </c>
      <c r="B21" s="21" t="s">
        <v>41</v>
      </c>
      <c r="C21" s="22" t="s">
        <v>47</v>
      </c>
      <c r="D21" s="23">
        <v>20</v>
      </c>
      <c r="E21" s="24">
        <f t="shared" si="0"/>
        <v>13.186440677966102</v>
      </c>
      <c r="F21" s="31">
        <v>15.56</v>
      </c>
      <c r="G21" s="25">
        <f t="shared" si="1"/>
        <v>311.2</v>
      </c>
      <c r="H21" s="25">
        <v>29</v>
      </c>
      <c r="I21" s="25">
        <f t="shared" si="2"/>
        <v>34.22</v>
      </c>
      <c r="J21" s="25">
        <f t="shared" si="3"/>
        <v>684.4</v>
      </c>
      <c r="K21" s="25">
        <f t="shared" si="4"/>
        <v>13.508474576271187</v>
      </c>
      <c r="L21" s="25">
        <v>15.94</v>
      </c>
      <c r="M21" s="25">
        <f t="shared" si="5"/>
        <v>318.8</v>
      </c>
    </row>
    <row r="22" spans="1:13" s="26" customFormat="1" ht="18" customHeight="1">
      <c r="A22" s="20">
        <v>5</v>
      </c>
      <c r="B22" s="21" t="s">
        <v>42</v>
      </c>
      <c r="C22" s="22" t="s">
        <v>48</v>
      </c>
      <c r="D22" s="23">
        <v>4</v>
      </c>
      <c r="E22" s="24">
        <f t="shared" si="0"/>
        <v>32.550847457627114</v>
      </c>
      <c r="F22" s="25">
        <v>38.41</v>
      </c>
      <c r="G22" s="25">
        <f t="shared" si="1"/>
        <v>153.64</v>
      </c>
      <c r="H22" s="25">
        <v>12.5</v>
      </c>
      <c r="I22" s="31">
        <f t="shared" si="2"/>
        <v>14.75</v>
      </c>
      <c r="J22" s="25">
        <f t="shared" si="3"/>
        <v>59</v>
      </c>
      <c r="K22" s="25">
        <f t="shared" si="4"/>
        <v>20.508474576271187</v>
      </c>
      <c r="L22" s="25">
        <v>24.2</v>
      </c>
      <c r="M22" s="25">
        <f t="shared" si="5"/>
        <v>96.8</v>
      </c>
    </row>
    <row r="23" spans="1:13" s="26" customFormat="1" ht="19.5" customHeight="1">
      <c r="A23" s="20">
        <v>6</v>
      </c>
      <c r="B23" s="21" t="s">
        <v>66</v>
      </c>
      <c r="C23" s="22" t="s">
        <v>69</v>
      </c>
      <c r="D23" s="23">
        <v>2000</v>
      </c>
      <c r="E23" s="24">
        <f t="shared" si="0"/>
        <v>0.5547457627118644</v>
      </c>
      <c r="F23" s="25">
        <v>0.6546</v>
      </c>
      <c r="G23" s="25">
        <f t="shared" si="1"/>
        <v>1309.1999999999998</v>
      </c>
      <c r="H23" s="25">
        <v>0.3167</v>
      </c>
      <c r="I23" s="31">
        <f>H23*1.18</f>
        <v>0.373706</v>
      </c>
      <c r="J23" s="25">
        <f>D23*I23</f>
        <v>747.4119999999999</v>
      </c>
      <c r="K23" s="25">
        <f t="shared" si="4"/>
        <v>0.4564406779661017</v>
      </c>
      <c r="L23" s="25">
        <v>0.5386</v>
      </c>
      <c r="M23" s="25">
        <f t="shared" si="5"/>
        <v>1077.2</v>
      </c>
    </row>
    <row r="24" spans="1:13" s="26" customFormat="1" ht="18.75" customHeight="1">
      <c r="A24" s="20">
        <v>7</v>
      </c>
      <c r="B24" s="21" t="s">
        <v>67</v>
      </c>
      <c r="C24" s="22" t="s">
        <v>69</v>
      </c>
      <c r="D24" s="23">
        <v>2000</v>
      </c>
      <c r="E24" s="24">
        <f t="shared" si="0"/>
        <v>1.162542372881356</v>
      </c>
      <c r="F24" s="25">
        <v>1.3718</v>
      </c>
      <c r="G24" s="25">
        <f t="shared" si="1"/>
        <v>2743.6</v>
      </c>
      <c r="H24" s="25">
        <v>0.71</v>
      </c>
      <c r="I24" s="25">
        <f>H24*1.18</f>
        <v>0.8377999999999999</v>
      </c>
      <c r="J24" s="25">
        <f t="shared" si="3"/>
        <v>1675.5999999999997</v>
      </c>
      <c r="K24" s="25">
        <f t="shared" si="4"/>
        <v>0.5384745762711864</v>
      </c>
      <c r="L24" s="31">
        <v>0.6354</v>
      </c>
      <c r="M24" s="25">
        <f t="shared" si="5"/>
        <v>1270.8</v>
      </c>
    </row>
    <row r="25" spans="1:13" s="26" customFormat="1" ht="17.25" customHeight="1">
      <c r="A25" s="20">
        <v>8</v>
      </c>
      <c r="B25" s="21" t="s">
        <v>68</v>
      </c>
      <c r="C25" s="22" t="s">
        <v>69</v>
      </c>
      <c r="D25" s="23">
        <v>2000</v>
      </c>
      <c r="E25" s="24">
        <f t="shared" si="0"/>
        <v>2.354915254237288</v>
      </c>
      <c r="F25" s="31">
        <v>2.7788</v>
      </c>
      <c r="G25" s="25">
        <f t="shared" si="1"/>
        <v>5557.599999999999</v>
      </c>
      <c r="H25" s="25">
        <v>3.15</v>
      </c>
      <c r="I25" s="25">
        <f>H25*1.18</f>
        <v>3.7169999999999996</v>
      </c>
      <c r="J25" s="25">
        <f t="shared" si="3"/>
        <v>7433.999999999999</v>
      </c>
      <c r="K25" s="25">
        <f t="shared" si="4"/>
        <v>2.5686440677966105</v>
      </c>
      <c r="L25" s="25">
        <v>3.031</v>
      </c>
      <c r="M25" s="25">
        <f t="shared" si="5"/>
        <v>6062</v>
      </c>
    </row>
    <row r="26" spans="1:13" s="30" customFormat="1" ht="35.25" customHeight="1">
      <c r="A26" s="20">
        <v>9</v>
      </c>
      <c r="B26" s="28" t="s">
        <v>64</v>
      </c>
      <c r="C26" s="20" t="s">
        <v>47</v>
      </c>
      <c r="D26" s="29">
        <v>4</v>
      </c>
      <c r="E26" s="25">
        <f t="shared" si="0"/>
        <v>43.889830508474574</v>
      </c>
      <c r="F26" s="25">
        <v>51.79</v>
      </c>
      <c r="G26" s="25">
        <f t="shared" si="1"/>
        <v>207.16</v>
      </c>
      <c r="H26" s="27">
        <v>34.5</v>
      </c>
      <c r="I26" s="31">
        <f t="shared" si="2"/>
        <v>40.71</v>
      </c>
      <c r="J26" s="25">
        <f t="shared" si="3"/>
        <v>162.84</v>
      </c>
      <c r="K26" s="25">
        <f t="shared" si="4"/>
        <v>87.13559322033898</v>
      </c>
      <c r="L26" s="27">
        <v>102.82</v>
      </c>
      <c r="M26" s="25">
        <f t="shared" si="5"/>
        <v>411.28</v>
      </c>
    </row>
    <row r="27" spans="1:13" s="30" customFormat="1" ht="18.75" customHeight="1">
      <c r="A27" s="20">
        <v>10</v>
      </c>
      <c r="B27" s="21" t="s">
        <v>53</v>
      </c>
      <c r="C27" s="22" t="s">
        <v>47</v>
      </c>
      <c r="D27" s="23">
        <v>12</v>
      </c>
      <c r="E27" s="24">
        <f t="shared" si="0"/>
        <v>141.29661016949152</v>
      </c>
      <c r="F27" s="27">
        <v>166.73</v>
      </c>
      <c r="G27" s="25">
        <f t="shared" si="1"/>
        <v>2000.7599999999998</v>
      </c>
      <c r="H27" s="27">
        <v>137</v>
      </c>
      <c r="I27" s="31">
        <f t="shared" si="2"/>
        <v>161.66</v>
      </c>
      <c r="J27" s="25">
        <f t="shared" si="3"/>
        <v>1939.92</v>
      </c>
      <c r="K27" s="25">
        <f t="shared" si="4"/>
        <v>143.47457627118646</v>
      </c>
      <c r="L27" s="27">
        <v>169.3</v>
      </c>
      <c r="M27" s="25">
        <f t="shared" si="5"/>
        <v>2031.6000000000001</v>
      </c>
    </row>
    <row r="28" spans="1:13" s="30" customFormat="1" ht="18.75" customHeight="1">
      <c r="A28" s="20">
        <v>11</v>
      </c>
      <c r="B28" s="21" t="s">
        <v>43</v>
      </c>
      <c r="C28" s="22" t="s">
        <v>47</v>
      </c>
      <c r="D28" s="23">
        <v>32</v>
      </c>
      <c r="E28" s="24">
        <f t="shared" si="0"/>
        <v>28.67796610169492</v>
      </c>
      <c r="F28" s="27">
        <v>33.84</v>
      </c>
      <c r="G28" s="25">
        <f t="shared" si="1"/>
        <v>1082.88</v>
      </c>
      <c r="H28" s="27">
        <v>24</v>
      </c>
      <c r="I28" s="25">
        <f t="shared" si="2"/>
        <v>28.32</v>
      </c>
      <c r="J28" s="25">
        <f t="shared" si="3"/>
        <v>906.24</v>
      </c>
      <c r="K28" s="25">
        <f t="shared" si="4"/>
        <v>23.220338983050848</v>
      </c>
      <c r="L28" s="32">
        <v>27.4</v>
      </c>
      <c r="M28" s="25">
        <f t="shared" si="5"/>
        <v>876.8</v>
      </c>
    </row>
    <row r="29" spans="1:13" s="30" customFormat="1" ht="18.75" customHeight="1">
      <c r="A29" s="20">
        <v>12</v>
      </c>
      <c r="B29" s="21" t="s">
        <v>59</v>
      </c>
      <c r="C29" s="22" t="s">
        <v>47</v>
      </c>
      <c r="D29" s="23">
        <v>2</v>
      </c>
      <c r="E29" s="24">
        <f t="shared" si="0"/>
        <v>109.68644067796612</v>
      </c>
      <c r="F29" s="27">
        <v>129.43</v>
      </c>
      <c r="G29" s="25">
        <f t="shared" si="1"/>
        <v>258.86</v>
      </c>
      <c r="H29" s="27">
        <v>41.5</v>
      </c>
      <c r="I29" s="31">
        <f t="shared" si="2"/>
        <v>48.97</v>
      </c>
      <c r="J29" s="25">
        <f t="shared" si="3"/>
        <v>97.94</v>
      </c>
      <c r="K29" s="25">
        <f t="shared" si="4"/>
        <v>43.5</v>
      </c>
      <c r="L29" s="27">
        <v>51.33</v>
      </c>
      <c r="M29" s="25">
        <f t="shared" si="5"/>
        <v>102.66</v>
      </c>
    </row>
    <row r="30" spans="1:13" s="30" customFormat="1" ht="18.75" customHeight="1">
      <c r="A30" s="20">
        <v>13</v>
      </c>
      <c r="B30" s="21" t="s">
        <v>44</v>
      </c>
      <c r="C30" s="22" t="s">
        <v>47</v>
      </c>
      <c r="D30" s="23">
        <v>10</v>
      </c>
      <c r="E30" s="24">
        <f t="shared" si="0"/>
        <v>29.389830508474578</v>
      </c>
      <c r="F30" s="27">
        <v>34.68</v>
      </c>
      <c r="G30" s="25">
        <f t="shared" si="1"/>
        <v>346.8</v>
      </c>
      <c r="H30" s="27">
        <v>24</v>
      </c>
      <c r="I30" s="31">
        <f t="shared" si="2"/>
        <v>28.32</v>
      </c>
      <c r="J30" s="25">
        <f t="shared" si="3"/>
        <v>283.2</v>
      </c>
      <c r="K30" s="25">
        <f t="shared" si="4"/>
        <v>67.0677966101695</v>
      </c>
      <c r="L30" s="27">
        <v>79.14</v>
      </c>
      <c r="M30" s="25">
        <f t="shared" si="5"/>
        <v>791.4</v>
      </c>
    </row>
    <row r="31" spans="1:13" s="30" customFormat="1" ht="18.75" customHeight="1">
      <c r="A31" s="20">
        <v>14</v>
      </c>
      <c r="B31" s="21" t="s">
        <v>45</v>
      </c>
      <c r="C31" s="22" t="s">
        <v>47</v>
      </c>
      <c r="D31" s="23">
        <v>20</v>
      </c>
      <c r="E31" s="24">
        <f t="shared" si="0"/>
        <v>14.652542372881356</v>
      </c>
      <c r="F31" s="27">
        <v>17.29</v>
      </c>
      <c r="G31" s="25">
        <f t="shared" si="1"/>
        <v>345.79999999999995</v>
      </c>
      <c r="H31" s="27">
        <v>12</v>
      </c>
      <c r="I31" s="31">
        <f t="shared" si="2"/>
        <v>14.16</v>
      </c>
      <c r="J31" s="25">
        <f t="shared" si="3"/>
        <v>283.2</v>
      </c>
      <c r="K31" s="25">
        <f t="shared" si="4"/>
        <v>19.677966101694917</v>
      </c>
      <c r="L31" s="27">
        <v>23.22</v>
      </c>
      <c r="M31" s="25">
        <f t="shared" si="5"/>
        <v>464.4</v>
      </c>
    </row>
    <row r="32" spans="1:13" s="30" customFormat="1" ht="18.75" customHeight="1">
      <c r="A32" s="20">
        <v>15</v>
      </c>
      <c r="B32" s="21" t="s">
        <v>46</v>
      </c>
      <c r="C32" s="22" t="s">
        <v>47</v>
      </c>
      <c r="D32" s="23">
        <v>10</v>
      </c>
      <c r="E32" s="24">
        <f t="shared" si="0"/>
        <v>12.38135593220339</v>
      </c>
      <c r="F32" s="32">
        <v>14.61</v>
      </c>
      <c r="G32" s="25">
        <f t="shared" si="1"/>
        <v>146.1</v>
      </c>
      <c r="H32" s="59" t="s">
        <v>61</v>
      </c>
      <c r="I32" s="60"/>
      <c r="J32" s="61"/>
      <c r="K32" s="59" t="s">
        <v>61</v>
      </c>
      <c r="L32" s="60"/>
      <c r="M32" s="61"/>
    </row>
    <row r="33" spans="1:13" s="30" customFormat="1" ht="21.75" customHeight="1">
      <c r="A33" s="20">
        <v>16</v>
      </c>
      <c r="B33" s="28" t="s">
        <v>60</v>
      </c>
      <c r="C33" s="20" t="s">
        <v>47</v>
      </c>
      <c r="D33" s="29">
        <v>16</v>
      </c>
      <c r="E33" s="25">
        <f t="shared" si="0"/>
        <v>32.652542372881356</v>
      </c>
      <c r="F33" s="32">
        <v>38.53</v>
      </c>
      <c r="G33" s="25">
        <f t="shared" si="1"/>
        <v>616.48</v>
      </c>
      <c r="H33" s="27">
        <v>42</v>
      </c>
      <c r="I33" s="25">
        <f t="shared" si="2"/>
        <v>49.559999999999995</v>
      </c>
      <c r="J33" s="25">
        <f t="shared" si="3"/>
        <v>792.9599999999999</v>
      </c>
      <c r="K33" s="25">
        <f t="shared" si="4"/>
        <v>45.6271186440678</v>
      </c>
      <c r="L33" s="27">
        <v>53.84</v>
      </c>
      <c r="M33" s="25">
        <f t="shared" si="5"/>
        <v>861.44</v>
      </c>
    </row>
    <row r="34" spans="1:13" s="2" customFormat="1" ht="38.25" customHeight="1">
      <c r="A34" s="3">
        <v>17</v>
      </c>
      <c r="B34" s="11" t="s">
        <v>73</v>
      </c>
      <c r="C34" s="3" t="s">
        <v>47</v>
      </c>
      <c r="D34" s="33">
        <v>20</v>
      </c>
      <c r="E34" s="9">
        <f t="shared" si="0"/>
        <v>66.98305084745763</v>
      </c>
      <c r="F34" s="32">
        <v>79.04</v>
      </c>
      <c r="G34" s="9">
        <f t="shared" si="1"/>
        <v>1580.8000000000002</v>
      </c>
      <c r="H34" s="56" t="s">
        <v>61</v>
      </c>
      <c r="I34" s="57"/>
      <c r="J34" s="58"/>
      <c r="K34" s="56" t="s">
        <v>61</v>
      </c>
      <c r="L34" s="57"/>
      <c r="M34" s="58"/>
    </row>
    <row r="35" spans="1:13" s="2" customFormat="1" ht="30.75" customHeight="1">
      <c r="A35" s="4"/>
      <c r="B35" s="6" t="s">
        <v>34</v>
      </c>
      <c r="C35" s="4"/>
      <c r="D35" s="4"/>
      <c r="E35" s="4"/>
      <c r="F35" s="7"/>
      <c r="G35" s="7"/>
      <c r="H35" s="5"/>
      <c r="I35" s="5"/>
      <c r="J35" s="5"/>
      <c r="K35" s="5"/>
      <c r="L35" s="5"/>
      <c r="M35" s="5"/>
    </row>
    <row r="36" spans="1:13" s="2" customFormat="1" ht="35.25" customHeight="1">
      <c r="A36" s="4"/>
      <c r="B36" s="6" t="s">
        <v>51</v>
      </c>
      <c r="C36" s="4"/>
      <c r="D36" s="4"/>
      <c r="E36" s="18"/>
      <c r="F36" s="53" t="s">
        <v>52</v>
      </c>
      <c r="G36" s="54"/>
      <c r="H36" s="17"/>
      <c r="I36" s="17"/>
      <c r="J36" s="17"/>
      <c r="K36" s="47" t="s">
        <v>70</v>
      </c>
      <c r="L36" s="48"/>
      <c r="M36" s="49"/>
    </row>
    <row r="37" spans="1:13" s="2" customFormat="1" ht="43.5" customHeight="1">
      <c r="A37" s="47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1:13" s="2" customFormat="1" ht="51" customHeight="1">
      <c r="A38" s="69" t="s">
        <v>65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/>
    </row>
    <row r="39" spans="1:7" s="2" customFormat="1" ht="29.25" customHeight="1">
      <c r="A39" s="34"/>
      <c r="B39" s="34"/>
      <c r="C39" s="34"/>
      <c r="D39" s="34"/>
      <c r="E39" s="34"/>
      <c r="F39" s="34"/>
      <c r="G39" s="34"/>
    </row>
    <row r="40" spans="1:10" s="2" customFormat="1" ht="25.5" customHeight="1">
      <c r="A40" s="35"/>
      <c r="B40" s="67" t="s">
        <v>10</v>
      </c>
      <c r="C40" s="67"/>
      <c r="D40" s="67"/>
      <c r="E40" s="67"/>
      <c r="F40" s="67"/>
      <c r="G40" s="67"/>
      <c r="H40" s="12"/>
      <c r="I40" s="12"/>
      <c r="J40" s="12"/>
    </row>
    <row r="41" spans="1:10" s="2" customFormat="1" ht="38.25" customHeight="1">
      <c r="A41" s="35"/>
      <c r="B41" s="11" t="s">
        <v>11</v>
      </c>
      <c r="C41" s="62" t="s">
        <v>12</v>
      </c>
      <c r="D41" s="62"/>
      <c r="E41" s="41"/>
      <c r="F41" s="42"/>
      <c r="G41" s="43"/>
      <c r="H41" s="10"/>
      <c r="I41" s="55"/>
      <c r="J41" s="55"/>
    </row>
    <row r="42" spans="1:10" s="2" customFormat="1" ht="26.25" customHeight="1">
      <c r="A42" s="35"/>
      <c r="B42" s="11" t="s">
        <v>13</v>
      </c>
      <c r="C42" s="62" t="s">
        <v>14</v>
      </c>
      <c r="D42" s="62"/>
      <c r="E42" s="41"/>
      <c r="F42" s="42"/>
      <c r="G42" s="43"/>
      <c r="H42" s="10"/>
      <c r="I42" s="55"/>
      <c r="J42" s="55"/>
    </row>
    <row r="43" spans="1:10" s="2" customFormat="1" ht="25.5" customHeight="1">
      <c r="A43" s="35"/>
      <c r="B43" s="11" t="s">
        <v>19</v>
      </c>
      <c r="C43" s="62" t="s">
        <v>22</v>
      </c>
      <c r="D43" s="62"/>
      <c r="E43" s="41"/>
      <c r="F43" s="42"/>
      <c r="G43" s="43"/>
      <c r="H43" s="10"/>
      <c r="I43" s="55"/>
      <c r="J43" s="55"/>
    </row>
    <row r="44" spans="1:10" s="2" customFormat="1" ht="26.25" customHeight="1">
      <c r="A44" s="35"/>
      <c r="B44" s="11" t="s">
        <v>15</v>
      </c>
      <c r="C44" s="62" t="s">
        <v>16</v>
      </c>
      <c r="D44" s="62"/>
      <c r="E44" s="41"/>
      <c r="F44" s="42"/>
      <c r="G44" s="43"/>
      <c r="H44" s="10"/>
      <c r="I44" s="55"/>
      <c r="J44" s="55"/>
    </row>
    <row r="45" spans="1:10" s="2" customFormat="1" ht="54" customHeight="1">
      <c r="A45" s="35"/>
      <c r="B45" s="11" t="s">
        <v>40</v>
      </c>
      <c r="C45" s="62" t="s">
        <v>50</v>
      </c>
      <c r="D45" s="62"/>
      <c r="E45" s="41"/>
      <c r="F45" s="42"/>
      <c r="G45" s="43"/>
      <c r="H45" s="10"/>
      <c r="I45" s="55"/>
      <c r="J45" s="55"/>
    </row>
    <row r="46" spans="1:10" s="2" customFormat="1" ht="39.75" customHeight="1">
      <c r="A46" s="35"/>
      <c r="B46" s="11" t="s">
        <v>17</v>
      </c>
      <c r="C46" s="66" t="s">
        <v>18</v>
      </c>
      <c r="D46" s="66"/>
      <c r="E46" s="44"/>
      <c r="F46" s="45"/>
      <c r="G46" s="46"/>
      <c r="H46" s="10"/>
      <c r="I46" s="55"/>
      <c r="J46" s="55"/>
    </row>
    <row r="47" spans="1:4" s="2" customFormat="1" ht="18.75">
      <c r="A47" s="35"/>
      <c r="B47" s="35"/>
      <c r="C47" s="35"/>
      <c r="D47" s="35"/>
    </row>
    <row r="48" spans="1:5" s="2" customFormat="1" ht="18.75" customHeight="1">
      <c r="A48" s="35"/>
      <c r="B48" s="37" t="s">
        <v>21</v>
      </c>
      <c r="C48" s="37"/>
      <c r="D48" s="37"/>
      <c r="E48" s="16"/>
    </row>
    <row r="49" s="2" customFormat="1" ht="18.75"/>
    <row r="50" s="2" customFormat="1" ht="18.75"/>
  </sheetData>
  <sheetProtection/>
  <mergeCells count="77">
    <mergeCell ref="E45:G45"/>
    <mergeCell ref="I44:J44"/>
    <mergeCell ref="E46:G46"/>
    <mergeCell ref="E9:G9"/>
    <mergeCell ref="E10:G10"/>
    <mergeCell ref="E11:G11"/>
    <mergeCell ref="E12:G12"/>
    <mergeCell ref="A37:M37"/>
    <mergeCell ref="A38:M38"/>
    <mergeCell ref="H32:J32"/>
    <mergeCell ref="E41:G41"/>
    <mergeCell ref="E42:G42"/>
    <mergeCell ref="E43:G43"/>
    <mergeCell ref="E44:G44"/>
    <mergeCell ref="B48:D48"/>
    <mergeCell ref="C44:D44"/>
    <mergeCell ref="C45:D45"/>
    <mergeCell ref="C42:D42"/>
    <mergeCell ref="C43:D43"/>
    <mergeCell ref="A9:A11"/>
    <mergeCell ref="B40:G40"/>
    <mergeCell ref="A39:G39"/>
    <mergeCell ref="A40:A48"/>
    <mergeCell ref="B47:D47"/>
    <mergeCell ref="C46:D46"/>
    <mergeCell ref="B9:D9"/>
    <mergeCell ref="B11:D11"/>
    <mergeCell ref="E13:G13"/>
    <mergeCell ref="E15:G15"/>
    <mergeCell ref="B7:D7"/>
    <mergeCell ref="B8:D8"/>
    <mergeCell ref="E7:G7"/>
    <mergeCell ref="E8:G8"/>
    <mergeCell ref="E6:G6"/>
    <mergeCell ref="H7:J7"/>
    <mergeCell ref="K7:M7"/>
    <mergeCell ref="H8:J8"/>
    <mergeCell ref="B10:D10"/>
    <mergeCell ref="I42:J42"/>
    <mergeCell ref="H4:J4"/>
    <mergeCell ref="K4:M4"/>
    <mergeCell ref="A5:M5"/>
    <mergeCell ref="H6:J6"/>
    <mergeCell ref="K6:M6"/>
    <mergeCell ref="B6:D6"/>
    <mergeCell ref="B4:D4"/>
    <mergeCell ref="E4:G4"/>
    <mergeCell ref="C41:D41"/>
    <mergeCell ref="B15:D15"/>
    <mergeCell ref="B12:D12"/>
    <mergeCell ref="B13:D13"/>
    <mergeCell ref="B14:D14"/>
    <mergeCell ref="K12:M12"/>
    <mergeCell ref="H10:J10"/>
    <mergeCell ref="K10:M10"/>
    <mergeCell ref="I46:J46"/>
    <mergeCell ref="I45:J45"/>
    <mergeCell ref="I41:J41"/>
    <mergeCell ref="I43:J43"/>
    <mergeCell ref="H34:J34"/>
    <mergeCell ref="K32:M32"/>
    <mergeCell ref="K34:M34"/>
    <mergeCell ref="K36:M36"/>
    <mergeCell ref="H15:J15"/>
    <mergeCell ref="K15:M15"/>
    <mergeCell ref="A16:M16"/>
    <mergeCell ref="F36:G36"/>
    <mergeCell ref="A2:M2"/>
    <mergeCell ref="E14:M14"/>
    <mergeCell ref="H13:J13"/>
    <mergeCell ref="K13:M13"/>
    <mergeCell ref="K8:M8"/>
    <mergeCell ref="H9:J9"/>
    <mergeCell ref="K9:M9"/>
    <mergeCell ref="H11:J11"/>
    <mergeCell ref="K11:M11"/>
    <mergeCell ref="H12:J12"/>
  </mergeCells>
  <printOptions/>
  <pageMargins left="0.16" right="0.2" top="0.16" bottom="0" header="0.37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2012-02-22T09:57:05Z</cp:lastPrinted>
  <dcterms:created xsi:type="dcterms:W3CDTF">2012-01-12T05:51:53Z</dcterms:created>
  <dcterms:modified xsi:type="dcterms:W3CDTF">2012-02-27T05:34:17Z</dcterms:modified>
  <cp:category/>
  <cp:version/>
  <cp:contentType/>
  <cp:contentStatus/>
</cp:coreProperties>
</file>