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<sst xmlns="http://schemas.openxmlformats.org/spreadsheetml/2006/main" count="57" uniqueCount="47">
  <si>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Где чаще всего скрылали ценности омичи?</t>
  </si>
  <si>
    <t>Где чаще всего прятали деньги в казачьих станицах?</t>
  </si>
  <si>
    <t>Где вероятнее всего можно обнаружить ценности в старинных селах?</t>
  </si>
  <si>
    <t>Какой район Омска начал заселяться первым?</t>
  </si>
  <si>
    <t>Какое омское кладбище считалось самым престижным?</t>
  </si>
  <si>
    <t>После сноса какого Омского храма остались нетронутыми подвальные помещения?</t>
  </si>
  <si>
    <t>Какую тайну хранит Омский литературный музей?</t>
  </si>
  <si>
    <t>Омский краевед, посвятивший жизнь исследованию воинских захоронений времен ВОВ</t>
  </si>
  <si>
    <t>Самый старинный город Омского региона?</t>
  </si>
  <si>
    <t>Тара</t>
  </si>
  <si>
    <t>Центральный</t>
  </si>
  <si>
    <t>Казачье</t>
  </si>
  <si>
    <t>Воскресенского</t>
  </si>
  <si>
    <t>Омский краевед, боровшийся за его сохранение</t>
  </si>
  <si>
    <t>Когда была снесена кладбищенская церковь?</t>
  </si>
  <si>
    <t>Итоговый тест проекта "Клады Омского Приртышья"</t>
  </si>
  <si>
    <t>Исилькуль</t>
  </si>
  <si>
    <t>Омск</t>
  </si>
  <si>
    <t>Тевриз</t>
  </si>
  <si>
    <t>Первомайский</t>
  </si>
  <si>
    <t>Кировский</t>
  </si>
  <si>
    <t>Ленинский</t>
  </si>
  <si>
    <t>Старо-Северное</t>
  </si>
  <si>
    <t>Бутырское</t>
  </si>
  <si>
    <t>Старо-Восточное</t>
  </si>
  <si>
    <t>Драверт</t>
  </si>
  <si>
    <t>Палашенков</t>
  </si>
  <si>
    <t>Надь</t>
  </si>
  <si>
    <t>Селюк</t>
  </si>
  <si>
    <t>Успенского</t>
  </si>
  <si>
    <t>Старо-Кировского</t>
  </si>
  <si>
    <t>Никольского</t>
  </si>
  <si>
    <t>Неизвестную рукопись</t>
  </si>
  <si>
    <t>Тайную комнату</t>
  </si>
  <si>
    <t>Тайник с документами</t>
  </si>
  <si>
    <t>Сейф</t>
  </si>
  <si>
    <t xml:space="preserve">В земле </t>
  </si>
  <si>
    <t>На чердаке</t>
  </si>
  <si>
    <t>В тайнике здания</t>
  </si>
  <si>
    <t>В банке</t>
  </si>
  <si>
    <t>Вопросы</t>
  </si>
  <si>
    <t>Ответ</t>
  </si>
  <si>
    <t>Ваша оценка</t>
  </si>
  <si>
    <t xml:space="preserve">Вы правильно ответили на следующее количество вопросов </t>
  </si>
  <si>
    <t>Балл</t>
  </si>
  <si>
    <t>Посмотреть результат</t>
  </si>
  <si>
    <t>Когда она была восстановлена?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</si>
</sst>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22"/>
      <name val="Arial Cyr"/>
      <family val="0"/>
    </font>
    <font>
      <sz val="24"/>
      <name val="Arial Cyr"/>
      <family val="0"/>
    </font>
    <font>
      <sz val="14"/>
      <color indexed="10"/>
      <name val="Arial Cyr"/>
      <family val="0"/>
    </font>
    <font>
      <u val="single"/>
      <sz val="18"/>
      <color indexed="12"/>
      <name val="Arial Cyr"/>
      <family val="0"/>
    </font>
    <font>
      <sz val="20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center" vertical="center"/>
    </xf>
    <xf numFmtId="0" fontId="8" fillId="0" borderId="0" xfId="15" applyFont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vertical="justify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A1" sqref="A1:IV1"/>
    </sheetView>
  </sheetViews>
  <sheetFormatPr defaultColWidth="9.00390625" defaultRowHeight="12.75"/>
  <cols>
    <col min="2" max="2" width="59.875" style="0" customWidth="1"/>
    <col min="3" max="3" width="25.75390625" style="0" customWidth="1"/>
    <col min="4" max="4" width="9.125" style="0" hidden="1" customWidth="1"/>
    <col min="5" max="5" width="17.25390625" style="0" customWidth="1"/>
    <col min="7" max="7" width="36.125" style="0" customWidth="1"/>
  </cols>
  <sheetData>
    <row r="1" spans="1:5" ht="34.5" customHeight="1">
      <c r="A1" s="3" t="s">
        <v>15</v>
      </c>
      <c r="B1" s="4"/>
      <c r="C1" s="4"/>
      <c r="D1" s="4"/>
      <c r="E1" s="4"/>
    </row>
    <row r="2" spans="1:7" ht="25.5">
      <c r="A2" s="10"/>
      <c r="B2" s="11" t="s">
        <v>40</v>
      </c>
      <c r="C2" s="10" t="s">
        <v>41</v>
      </c>
      <c r="D2" s="10"/>
      <c r="E2" s="10" t="s">
        <v>44</v>
      </c>
      <c r="G2" s="7" t="s">
        <v>45</v>
      </c>
    </row>
    <row r="3" spans="1:22" ht="20.25" customHeight="1">
      <c r="A3" s="12">
        <v>1</v>
      </c>
      <c r="B3" s="5" t="s">
        <v>8</v>
      </c>
      <c r="C3" s="13"/>
      <c r="D3" s="8" t="s">
        <v>9</v>
      </c>
      <c r="E3" s="9">
        <f aca="true" t="shared" si="0" ref="E3:E14">IF(C3=D3,1,0)</f>
        <v>0</v>
      </c>
      <c r="S3" t="s">
        <v>29</v>
      </c>
      <c r="V3" t="s">
        <v>9</v>
      </c>
    </row>
    <row r="4" spans="1:22" ht="27.75" customHeight="1">
      <c r="A4" s="12">
        <v>2</v>
      </c>
      <c r="B4" s="5" t="s">
        <v>3</v>
      </c>
      <c r="C4" s="13"/>
      <c r="D4" s="8" t="s">
        <v>10</v>
      </c>
      <c r="E4" s="9">
        <f t="shared" si="0"/>
        <v>0</v>
      </c>
      <c r="S4" t="s">
        <v>12</v>
      </c>
      <c r="V4" t="s">
        <v>16</v>
      </c>
    </row>
    <row r="5" spans="1:22" ht="37.5" customHeight="1">
      <c r="A5" s="12">
        <v>3</v>
      </c>
      <c r="B5" s="5" t="s">
        <v>4</v>
      </c>
      <c r="C5" s="13"/>
      <c r="D5" s="8" t="s">
        <v>11</v>
      </c>
      <c r="E5" s="9">
        <f t="shared" si="0"/>
        <v>0</v>
      </c>
      <c r="S5" t="s">
        <v>30</v>
      </c>
      <c r="V5" t="s">
        <v>17</v>
      </c>
    </row>
    <row r="6" spans="1:22" ht="27.75" customHeight="1">
      <c r="A6" s="12">
        <v>4</v>
      </c>
      <c r="B6" s="5" t="s">
        <v>14</v>
      </c>
      <c r="C6" s="13"/>
      <c r="D6" s="8">
        <v>1975</v>
      </c>
      <c r="E6" s="9">
        <f t="shared" si="0"/>
        <v>0</v>
      </c>
      <c r="S6" t="s">
        <v>31</v>
      </c>
      <c r="V6" t="s">
        <v>18</v>
      </c>
    </row>
    <row r="7" spans="1:5" ht="21" customHeight="1">
      <c r="A7" s="12">
        <v>5</v>
      </c>
      <c r="B7" s="5" t="s">
        <v>46</v>
      </c>
      <c r="C7" s="13"/>
      <c r="D7" s="8">
        <v>2005</v>
      </c>
      <c r="E7" s="9">
        <f t="shared" si="0"/>
        <v>0</v>
      </c>
    </row>
    <row r="8" spans="1:22" ht="33.75" customHeight="1">
      <c r="A8" s="12">
        <v>6</v>
      </c>
      <c r="B8" s="5" t="s">
        <v>13</v>
      </c>
      <c r="C8" s="13"/>
      <c r="D8" s="8" t="s">
        <v>26</v>
      </c>
      <c r="E8" s="9">
        <f t="shared" si="0"/>
        <v>0</v>
      </c>
      <c r="S8" t="s">
        <v>32</v>
      </c>
      <c r="V8" t="s">
        <v>19</v>
      </c>
    </row>
    <row r="9" spans="1:22" ht="36.75" customHeight="1">
      <c r="A9" s="12">
        <v>7</v>
      </c>
      <c r="B9" s="5" t="s">
        <v>5</v>
      </c>
      <c r="C9" s="13"/>
      <c r="D9" s="8" t="s">
        <v>12</v>
      </c>
      <c r="E9" s="9">
        <f t="shared" si="0"/>
        <v>0</v>
      </c>
      <c r="S9" t="s">
        <v>33</v>
      </c>
      <c r="V9" t="s">
        <v>20</v>
      </c>
    </row>
    <row r="10" spans="1:22" ht="36.75" customHeight="1">
      <c r="A10" s="12">
        <v>8</v>
      </c>
      <c r="B10" s="5" t="s">
        <v>6</v>
      </c>
      <c r="C10" s="13"/>
      <c r="D10" s="8" t="s">
        <v>33</v>
      </c>
      <c r="E10" s="9">
        <f t="shared" si="0"/>
        <v>0</v>
      </c>
      <c r="S10" t="s">
        <v>34</v>
      </c>
      <c r="V10" t="s">
        <v>10</v>
      </c>
    </row>
    <row r="11" spans="1:22" ht="54">
      <c r="A11" s="12">
        <v>9</v>
      </c>
      <c r="B11" s="5" t="s">
        <v>7</v>
      </c>
      <c r="C11" s="13"/>
      <c r="D11" s="8" t="s">
        <v>27</v>
      </c>
      <c r="E11" s="9">
        <f t="shared" si="0"/>
        <v>0</v>
      </c>
      <c r="S11" t="s">
        <v>35</v>
      </c>
      <c r="V11" t="s">
        <v>21</v>
      </c>
    </row>
    <row r="12" spans="1:5" ht="18.75" customHeight="1">
      <c r="A12" s="12">
        <v>10</v>
      </c>
      <c r="B12" s="5" t="s">
        <v>0</v>
      </c>
      <c r="C12" s="13"/>
      <c r="D12" s="8" t="s">
        <v>38</v>
      </c>
      <c r="E12" s="9">
        <f t="shared" si="0"/>
        <v>0</v>
      </c>
    </row>
    <row r="13" spans="1:22" ht="36" customHeight="1">
      <c r="A13" s="12">
        <v>11</v>
      </c>
      <c r="B13" s="5" t="s">
        <v>2</v>
      </c>
      <c r="C13" s="13"/>
      <c r="D13" s="8" t="s">
        <v>37</v>
      </c>
      <c r="E13" s="9">
        <f t="shared" si="0"/>
        <v>0</v>
      </c>
      <c r="V13" t="s">
        <v>22</v>
      </c>
    </row>
    <row r="14" spans="1:22" ht="36">
      <c r="A14" s="12">
        <v>12</v>
      </c>
      <c r="B14" s="5" t="s">
        <v>1</v>
      </c>
      <c r="C14" s="13"/>
      <c r="D14" s="8" t="s">
        <v>36</v>
      </c>
      <c r="E14" s="9">
        <f t="shared" si="0"/>
        <v>0</v>
      </c>
      <c r="S14" t="s">
        <v>36</v>
      </c>
      <c r="V14" t="s">
        <v>23</v>
      </c>
    </row>
    <row r="15" spans="1:22" ht="18">
      <c r="A15" s="1"/>
      <c r="B15" s="2"/>
      <c r="C15" s="1"/>
      <c r="D15" s="1"/>
      <c r="E15" s="1"/>
      <c r="S15" t="s">
        <v>37</v>
      </c>
      <c r="V15" t="s">
        <v>24</v>
      </c>
    </row>
    <row r="16" spans="1:22" ht="18">
      <c r="A16" s="1"/>
      <c r="B16" s="2"/>
      <c r="C16" s="1"/>
      <c r="D16" s="1"/>
      <c r="E16" s="1"/>
      <c r="S16" t="s">
        <v>38</v>
      </c>
      <c r="V16" t="s">
        <v>11</v>
      </c>
    </row>
    <row r="17" spans="1:19" ht="18">
      <c r="A17" s="1"/>
      <c r="B17" s="2"/>
      <c r="C17" s="1"/>
      <c r="D17" s="1"/>
      <c r="E17" s="1"/>
      <c r="S17" t="s">
        <v>39</v>
      </c>
    </row>
    <row r="18" spans="1:22" ht="18">
      <c r="A18" s="1"/>
      <c r="D18" s="1"/>
      <c r="E18" s="1"/>
      <c r="V18">
        <v>1935</v>
      </c>
    </row>
    <row r="19" spans="1:22" ht="18">
      <c r="A19" s="1"/>
      <c r="D19" s="1"/>
      <c r="E19" s="1"/>
      <c r="V19">
        <v>1975</v>
      </c>
    </row>
    <row r="20" ht="12.75">
      <c r="V20">
        <v>1939</v>
      </c>
    </row>
    <row r="21" ht="12.75">
      <c r="V21">
        <v>1947</v>
      </c>
    </row>
    <row r="23" ht="12.75">
      <c r="V23">
        <v>2007</v>
      </c>
    </row>
    <row r="24" ht="12.75">
      <c r="V24">
        <v>2005</v>
      </c>
    </row>
    <row r="25" ht="12.75">
      <c r="V25">
        <v>2003</v>
      </c>
    </row>
    <row r="26" ht="12.75">
      <c r="V26">
        <v>1995</v>
      </c>
    </row>
    <row r="28" ht="12.75">
      <c r="V28" t="s">
        <v>25</v>
      </c>
    </row>
    <row r="29" ht="12.75">
      <c r="V29" t="s">
        <v>26</v>
      </c>
    </row>
    <row r="30" ht="12.75">
      <c r="V30" t="s">
        <v>27</v>
      </c>
    </row>
    <row r="31" ht="12.75">
      <c r="V31" t="s">
        <v>28</v>
      </c>
    </row>
  </sheetData>
  <dataValidations count="9">
    <dataValidation type="list" allowBlank="1" showInputMessage="1" showErrorMessage="1" sqref="C12:C14">
      <formula1>$S$14:$S$17</formula1>
    </dataValidation>
    <dataValidation type="list" allowBlank="1" showInputMessage="1" showErrorMessage="1" sqref="C3">
      <formula1>$V$3:$V$6</formula1>
    </dataValidation>
    <dataValidation type="list" allowBlank="1" showInputMessage="1" showErrorMessage="1" sqref="C4">
      <formula1>$V$8:$V$11</formula1>
    </dataValidation>
    <dataValidation type="list" allowBlank="1" showInputMessage="1" showErrorMessage="1" sqref="C5">
      <formula1>$V$13:$V$16</formula1>
    </dataValidation>
    <dataValidation type="list" allowBlank="1" showInputMessage="1" showErrorMessage="1" sqref="C6">
      <formula1>$V$18:$V$21</formula1>
    </dataValidation>
    <dataValidation type="list" allowBlank="1" showInputMessage="1" showErrorMessage="1" sqref="C7">
      <formula1>$V$23:$V$26</formula1>
    </dataValidation>
    <dataValidation type="list" allowBlank="1" showInputMessage="1" showErrorMessage="1" sqref="C8 C11">
      <formula1>$V$28:$V$31</formula1>
    </dataValidation>
    <dataValidation type="list" allowBlank="1" showInputMessage="1" showErrorMessage="1" sqref="C9">
      <formula1>$S$3:$S$6</formula1>
    </dataValidation>
    <dataValidation type="list" allowBlank="1" showInputMessage="1" showErrorMessage="1" sqref="C10">
      <formula1>$S$8:$S$11</formula1>
    </dataValidation>
  </dataValidations>
  <hyperlinks>
    <hyperlink ref="G2" location="Лист2!A1" display="Посмотреть результат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cols>
    <col min="1" max="1" width="35.625" style="0" customWidth="1"/>
  </cols>
  <sheetData>
    <row r="1" spans="1:2" ht="66" customHeight="1">
      <c r="A1" s="5" t="s">
        <v>43</v>
      </c>
      <c r="B1" s="6">
        <f>SUM(Лист1!E3:E14)</f>
        <v>0</v>
      </c>
    </row>
    <row r="2" spans="1:2" ht="18">
      <c r="A2" s="5" t="s">
        <v>42</v>
      </c>
      <c r="B2" s="6">
        <f>IF(B1&gt;=11,5,IF(B1&gt;=9,4,IF(B1&gt;=6,3,2)))</f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Надежда Кузнецова</cp:lastModifiedBy>
  <dcterms:created xsi:type="dcterms:W3CDTF">2009-06-25T23:54:27Z</dcterms:created>
  <dcterms:modified xsi:type="dcterms:W3CDTF">2009-06-26T05:06:47Z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