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Титульный лист" sheetId="1" r:id="rId1"/>
    <sheet name="ИГРА 1" sheetId="2" r:id="rId2"/>
    <sheet name="ИГРА 2" sheetId="3" r:id="rId3"/>
    <sheet name="ИГРА3" sheetId="4" r:id="rId4"/>
  </sheets>
  <definedNames/>
  <calcPr fullCalcOnLoad="1"/>
</workbook>
</file>

<file path=xl/sharedStrings.xml><?xml version="1.0" encoding="utf-8"?>
<sst xmlns="http://schemas.openxmlformats.org/spreadsheetml/2006/main" count="131" uniqueCount="28">
  <si>
    <t>ПРАВИЛА</t>
  </si>
  <si>
    <t>Чтобы начать игру напиши ДА</t>
  </si>
  <si>
    <t>Осталось шаров</t>
  </si>
  <si>
    <t>Ход компьтера№1</t>
  </si>
  <si>
    <t>Ваш ход№1</t>
  </si>
  <si>
    <t>Ход компьтера№2</t>
  </si>
  <si>
    <t>Ваш ход№2</t>
  </si>
  <si>
    <t>Ход компьтера№3</t>
  </si>
  <si>
    <t>Ваш ход№3</t>
  </si>
  <si>
    <t>Ход компьтера№4</t>
  </si>
  <si>
    <t>Ваш ход№4</t>
  </si>
  <si>
    <t>Ход компьтера№5</t>
  </si>
  <si>
    <t>Ваш ход№5</t>
  </si>
  <si>
    <t>Ход компьтера№6</t>
  </si>
  <si>
    <t>Ваш ход№6</t>
  </si>
  <si>
    <t>Ход компьтера№7</t>
  </si>
  <si>
    <t>Ваш ход№7</t>
  </si>
  <si>
    <t>ВСЕГО       21  ШАРИК</t>
  </si>
  <si>
    <t>Ход компьтера№8</t>
  </si>
  <si>
    <t>Ваш ход№8</t>
  </si>
  <si>
    <t xml:space="preserve">за один ход можно брать один или два шарика                                            в окошке "ВАШ ХОД" поставьте цифру - число выбранных шаров и нажмите клавишу ENTER                                                                                    когда появится сообщение "ИГРА ОКОНЧЕНА" дальше ходов не делать     если появится сообщение "НЕВЕРНЫЙ ХОД", значит вы выбрали недопустимое число шаров, исправьте ошибку                                                        </t>
  </si>
  <si>
    <t>Ход компьтера№9</t>
  </si>
  <si>
    <t>Ваш ход№9</t>
  </si>
  <si>
    <t>Ваш ход№10</t>
  </si>
  <si>
    <t>Ход компьтера№10</t>
  </si>
  <si>
    <t>ВСЕГО       23  ШАРИКА</t>
  </si>
  <si>
    <t>ВСЕГО       22  ШАРИКА</t>
  </si>
  <si>
    <t>Игра "ВЕСЕЛЫЕ ШАРЫ"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</si>
</sst>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i/>
      <sz val="26"/>
      <color indexed="14"/>
      <name val="Monotype Corsiva"/>
      <family val="4"/>
    </font>
    <font>
      <sz val="8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7"/>
      <name val="Arial Cyr"/>
      <family val="0"/>
    </font>
    <font>
      <b/>
      <sz val="20"/>
      <color indexed="10"/>
      <name val="Arial Cyr"/>
      <family val="0"/>
    </font>
    <font>
      <sz val="14"/>
      <name val="Arial Cyr"/>
      <family val="0"/>
    </font>
    <font>
      <sz val="14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6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0" fillId="2" borderId="6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0" fillId="3" borderId="8" xfId="0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0" fillId="2" borderId="8" xfId="0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/>
    </xf>
    <xf numFmtId="0" fontId="5" fillId="4" borderId="0" xfId="0" applyNumberFormat="1" applyFont="1" applyFill="1" applyBorder="1" applyAlignment="1">
      <alignment horizontal="left" vertical="center" wrapText="1"/>
    </xf>
    <xf numFmtId="0" fontId="5" fillId="4" borderId="6" xfId="0" applyNumberFormat="1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5</xdr:row>
      <xdr:rowOff>9525</xdr:rowOff>
    </xdr:from>
    <xdr:to>
      <xdr:col>9</xdr:col>
      <xdr:colOff>619125</xdr:colOff>
      <xdr:row>11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885825" y="819150"/>
          <a:ext cx="5905500" cy="1114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ВЕСЕЛЫЕ ШАРЫ</a:t>
          </a:r>
        </a:p>
      </xdr:txBody>
    </xdr:sp>
    <xdr:clientData/>
  </xdr:twoCellAnchor>
  <xdr:twoCellAnchor>
    <xdr:from>
      <xdr:col>0</xdr:col>
      <xdr:colOff>476250</xdr:colOff>
      <xdr:row>2</xdr:row>
      <xdr:rowOff>0</xdr:rowOff>
    </xdr:from>
    <xdr:to>
      <xdr:col>1</xdr:col>
      <xdr:colOff>104775</xdr:colOff>
      <xdr:row>3</xdr:row>
      <xdr:rowOff>114300</xdr:rowOff>
    </xdr:to>
    <xdr:sp>
      <xdr:nvSpPr>
        <xdr:cNvPr id="2" name="Oval 2"/>
        <xdr:cNvSpPr>
          <a:spLocks/>
        </xdr:cNvSpPr>
      </xdr:nvSpPr>
      <xdr:spPr>
        <a:xfrm>
          <a:off x="476250" y="323850"/>
          <a:ext cx="314325" cy="276225"/>
        </a:xfrm>
        <a:prstGeom prst="ellipse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361950</xdr:colOff>
      <xdr:row>1</xdr:row>
      <xdr:rowOff>142875</xdr:rowOff>
    </xdr:from>
    <xdr:to>
      <xdr:col>3</xdr:col>
      <xdr:colOff>0</xdr:colOff>
      <xdr:row>3</xdr:row>
      <xdr:rowOff>95250</xdr:rowOff>
    </xdr:to>
    <xdr:sp>
      <xdr:nvSpPr>
        <xdr:cNvPr id="3" name="Oval 3"/>
        <xdr:cNvSpPr>
          <a:spLocks/>
        </xdr:cNvSpPr>
      </xdr:nvSpPr>
      <xdr:spPr>
        <a:xfrm>
          <a:off x="1733550" y="304800"/>
          <a:ext cx="323850" cy="276225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19050</xdr:rowOff>
    </xdr:from>
    <xdr:to>
      <xdr:col>10</xdr:col>
      <xdr:colOff>133350</xdr:colOff>
      <xdr:row>14</xdr:row>
      <xdr:rowOff>133350</xdr:rowOff>
    </xdr:to>
    <xdr:sp>
      <xdr:nvSpPr>
        <xdr:cNvPr id="4" name="Oval 4"/>
        <xdr:cNvSpPr>
          <a:spLocks/>
        </xdr:cNvSpPr>
      </xdr:nvSpPr>
      <xdr:spPr>
        <a:xfrm>
          <a:off x="6667500" y="2124075"/>
          <a:ext cx="323850" cy="276225"/>
        </a:xfrm>
        <a:prstGeom prst="ellipse">
          <a:avLst/>
        </a:prstGeom>
        <a:solidFill>
          <a:srgbClr val="FF00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57150</xdr:colOff>
      <xdr:row>1</xdr:row>
      <xdr:rowOff>47625</xdr:rowOff>
    </xdr:from>
    <xdr:to>
      <xdr:col>5</xdr:col>
      <xdr:colOff>371475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3486150" y="209550"/>
          <a:ext cx="323850" cy="276225"/>
        </a:xfrm>
        <a:prstGeom prst="ellips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238125</xdr:colOff>
      <xdr:row>14</xdr:row>
      <xdr:rowOff>85725</xdr:rowOff>
    </xdr:from>
    <xdr:to>
      <xdr:col>4</xdr:col>
      <xdr:colOff>561975</xdr:colOff>
      <xdr:row>16</xdr:row>
      <xdr:rowOff>38100</xdr:rowOff>
    </xdr:to>
    <xdr:sp>
      <xdr:nvSpPr>
        <xdr:cNvPr id="6" name="Oval 6"/>
        <xdr:cNvSpPr>
          <a:spLocks/>
        </xdr:cNvSpPr>
      </xdr:nvSpPr>
      <xdr:spPr>
        <a:xfrm>
          <a:off x="2981325" y="2352675"/>
          <a:ext cx="323850" cy="276225"/>
        </a:xfrm>
        <a:prstGeom prst="ellips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180975</xdr:colOff>
      <xdr:row>7</xdr:row>
      <xdr:rowOff>123825</xdr:rowOff>
    </xdr:from>
    <xdr:to>
      <xdr:col>0</xdr:col>
      <xdr:colOff>504825</xdr:colOff>
      <xdr:row>9</xdr:row>
      <xdr:rowOff>76200</xdr:rowOff>
    </xdr:to>
    <xdr:sp>
      <xdr:nvSpPr>
        <xdr:cNvPr id="7" name="Oval 7"/>
        <xdr:cNvSpPr>
          <a:spLocks/>
        </xdr:cNvSpPr>
      </xdr:nvSpPr>
      <xdr:spPr>
        <a:xfrm>
          <a:off x="180975" y="1257300"/>
          <a:ext cx="323850" cy="276225"/>
        </a:xfrm>
        <a:prstGeom prst="ellipse">
          <a:avLst/>
        </a:prstGeom>
        <a:solidFill>
          <a:srgbClr val="CC99FF"/>
        </a:solidFill>
        <a:ln w="9525" cmpd="sng">
          <a:solidFill>
            <a:srgbClr val="CC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257175</xdr:colOff>
      <xdr:row>14</xdr:row>
      <xdr:rowOff>114300</xdr:rowOff>
    </xdr:from>
    <xdr:to>
      <xdr:col>5</xdr:col>
      <xdr:colOff>581025</xdr:colOff>
      <xdr:row>16</xdr:row>
      <xdr:rowOff>66675</xdr:rowOff>
    </xdr:to>
    <xdr:sp>
      <xdr:nvSpPr>
        <xdr:cNvPr id="8" name="Oval 8"/>
        <xdr:cNvSpPr>
          <a:spLocks/>
        </xdr:cNvSpPr>
      </xdr:nvSpPr>
      <xdr:spPr>
        <a:xfrm>
          <a:off x="3686175" y="2381250"/>
          <a:ext cx="323850" cy="276225"/>
        </a:xfrm>
        <a:prstGeom prst="ellipse">
          <a:avLst/>
        </a:prstGeom>
        <a:solidFill>
          <a:srgbClr val="993300"/>
        </a:soli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200025</xdr:colOff>
      <xdr:row>1</xdr:row>
      <xdr:rowOff>47625</xdr:rowOff>
    </xdr:from>
    <xdr:to>
      <xdr:col>7</xdr:col>
      <xdr:colOff>523875</xdr:colOff>
      <xdr:row>3</xdr:row>
      <xdr:rowOff>0</xdr:rowOff>
    </xdr:to>
    <xdr:sp>
      <xdr:nvSpPr>
        <xdr:cNvPr id="9" name="Oval 9"/>
        <xdr:cNvSpPr>
          <a:spLocks/>
        </xdr:cNvSpPr>
      </xdr:nvSpPr>
      <xdr:spPr>
        <a:xfrm>
          <a:off x="5000625" y="209550"/>
          <a:ext cx="323850" cy="276225"/>
        </a:xfrm>
        <a:prstGeom prst="ellipse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428625</xdr:colOff>
      <xdr:row>2</xdr:row>
      <xdr:rowOff>38100</xdr:rowOff>
    </xdr:from>
    <xdr:to>
      <xdr:col>10</xdr:col>
      <xdr:colOff>66675</xdr:colOff>
      <xdr:row>3</xdr:row>
      <xdr:rowOff>152400</xdr:rowOff>
    </xdr:to>
    <xdr:sp>
      <xdr:nvSpPr>
        <xdr:cNvPr id="10" name="Oval 10"/>
        <xdr:cNvSpPr>
          <a:spLocks/>
        </xdr:cNvSpPr>
      </xdr:nvSpPr>
      <xdr:spPr>
        <a:xfrm>
          <a:off x="6600825" y="361950"/>
          <a:ext cx="323850" cy="276225"/>
        </a:xfrm>
        <a:prstGeom prst="ellipse">
          <a:avLst/>
        </a:prstGeom>
        <a:solidFill>
          <a:srgbClr val="CC99FF"/>
        </a:solidFill>
        <a:ln w="9525" cmpd="sng">
          <a:solidFill>
            <a:srgbClr val="CC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533400</xdr:colOff>
      <xdr:row>15</xdr:row>
      <xdr:rowOff>47625</xdr:rowOff>
    </xdr:from>
    <xdr:to>
      <xdr:col>9</xdr:col>
      <xdr:colOff>171450</xdr:colOff>
      <xdr:row>17</xdr:row>
      <xdr:rowOff>0</xdr:rowOff>
    </xdr:to>
    <xdr:sp>
      <xdr:nvSpPr>
        <xdr:cNvPr id="11" name="Oval 11"/>
        <xdr:cNvSpPr>
          <a:spLocks/>
        </xdr:cNvSpPr>
      </xdr:nvSpPr>
      <xdr:spPr>
        <a:xfrm>
          <a:off x="6019800" y="2476500"/>
          <a:ext cx="323850" cy="276225"/>
        </a:xfrm>
        <a:prstGeom prst="ellipse">
          <a:avLst/>
        </a:prstGeom>
        <a:solidFill>
          <a:srgbClr val="3366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314325</xdr:colOff>
      <xdr:row>12</xdr:row>
      <xdr:rowOff>0</xdr:rowOff>
    </xdr:from>
    <xdr:to>
      <xdr:col>0</xdr:col>
      <xdr:colOff>628650</xdr:colOff>
      <xdr:row>13</xdr:row>
      <xdr:rowOff>114300</xdr:rowOff>
    </xdr:to>
    <xdr:sp>
      <xdr:nvSpPr>
        <xdr:cNvPr id="12" name="Oval 12"/>
        <xdr:cNvSpPr>
          <a:spLocks/>
        </xdr:cNvSpPr>
      </xdr:nvSpPr>
      <xdr:spPr>
        <a:xfrm>
          <a:off x="314325" y="1943100"/>
          <a:ext cx="323850" cy="276225"/>
        </a:xfrm>
        <a:prstGeom prst="ellipse">
          <a:avLst/>
        </a:prstGeom>
        <a:solidFill>
          <a:srgbClr val="00FF00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323850</xdr:colOff>
      <xdr:row>0</xdr:row>
      <xdr:rowOff>152400</xdr:rowOff>
    </xdr:from>
    <xdr:to>
      <xdr:col>8</xdr:col>
      <xdr:colOff>647700</xdr:colOff>
      <xdr:row>2</xdr:row>
      <xdr:rowOff>104775</xdr:rowOff>
    </xdr:to>
    <xdr:sp>
      <xdr:nvSpPr>
        <xdr:cNvPr id="13" name="Oval 13"/>
        <xdr:cNvSpPr>
          <a:spLocks/>
        </xdr:cNvSpPr>
      </xdr:nvSpPr>
      <xdr:spPr>
        <a:xfrm>
          <a:off x="5810250" y="152400"/>
          <a:ext cx="323850" cy="276225"/>
        </a:xfrm>
        <a:prstGeom prst="ellipse">
          <a:avLst/>
        </a:prstGeom>
        <a:solidFill>
          <a:srgbClr val="FF66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104775</xdr:rowOff>
    </xdr:from>
    <xdr:to>
      <xdr:col>7</xdr:col>
      <xdr:colOff>647700</xdr:colOff>
      <xdr:row>16</xdr:row>
      <xdr:rowOff>57150</xdr:rowOff>
    </xdr:to>
    <xdr:sp>
      <xdr:nvSpPr>
        <xdr:cNvPr id="14" name="Oval 14"/>
        <xdr:cNvSpPr>
          <a:spLocks/>
        </xdr:cNvSpPr>
      </xdr:nvSpPr>
      <xdr:spPr>
        <a:xfrm>
          <a:off x="5124450" y="2371725"/>
          <a:ext cx="323850" cy="276225"/>
        </a:xfrm>
        <a:prstGeom prst="ellipse">
          <a:avLst/>
        </a:prstGeom>
        <a:solidFill>
          <a:srgbClr val="FF99CC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523875</xdr:colOff>
      <xdr:row>1</xdr:row>
      <xdr:rowOff>19050</xdr:rowOff>
    </xdr:from>
    <xdr:to>
      <xdr:col>4</xdr:col>
      <xdr:colOff>161925</xdr:colOff>
      <xdr:row>2</xdr:row>
      <xdr:rowOff>133350</xdr:rowOff>
    </xdr:to>
    <xdr:sp>
      <xdr:nvSpPr>
        <xdr:cNvPr id="15" name="Oval 15"/>
        <xdr:cNvSpPr>
          <a:spLocks/>
        </xdr:cNvSpPr>
      </xdr:nvSpPr>
      <xdr:spPr>
        <a:xfrm>
          <a:off x="2581275" y="180975"/>
          <a:ext cx="323850" cy="276225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409575</xdr:colOff>
      <xdr:row>13</xdr:row>
      <xdr:rowOff>152400</xdr:rowOff>
    </xdr:from>
    <xdr:to>
      <xdr:col>2</xdr:col>
      <xdr:colOff>47625</xdr:colOff>
      <xdr:row>15</xdr:row>
      <xdr:rowOff>104775</xdr:rowOff>
    </xdr:to>
    <xdr:sp>
      <xdr:nvSpPr>
        <xdr:cNvPr id="16" name="Oval 16"/>
        <xdr:cNvSpPr>
          <a:spLocks/>
        </xdr:cNvSpPr>
      </xdr:nvSpPr>
      <xdr:spPr>
        <a:xfrm>
          <a:off x="1095375" y="2257425"/>
          <a:ext cx="323850" cy="276225"/>
        </a:xfrm>
        <a:prstGeom prst="ellipse">
          <a:avLst/>
        </a:prstGeom>
        <a:solidFill>
          <a:srgbClr val="FF66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285750</xdr:colOff>
      <xdr:row>1</xdr:row>
      <xdr:rowOff>152400</xdr:rowOff>
    </xdr:from>
    <xdr:to>
      <xdr:col>6</xdr:col>
      <xdr:colOff>609600</xdr:colOff>
      <xdr:row>3</xdr:row>
      <xdr:rowOff>104775</xdr:rowOff>
    </xdr:to>
    <xdr:sp>
      <xdr:nvSpPr>
        <xdr:cNvPr id="17" name="Oval 17"/>
        <xdr:cNvSpPr>
          <a:spLocks/>
        </xdr:cNvSpPr>
      </xdr:nvSpPr>
      <xdr:spPr>
        <a:xfrm>
          <a:off x="4400550" y="314325"/>
          <a:ext cx="323850" cy="276225"/>
        </a:xfrm>
        <a:prstGeom prst="ellipse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457200</xdr:colOff>
      <xdr:row>16</xdr:row>
      <xdr:rowOff>76200</xdr:rowOff>
    </xdr:from>
    <xdr:to>
      <xdr:col>7</xdr:col>
      <xdr:colOff>95250</xdr:colOff>
      <xdr:row>18</xdr:row>
      <xdr:rowOff>28575</xdr:rowOff>
    </xdr:to>
    <xdr:sp>
      <xdr:nvSpPr>
        <xdr:cNvPr id="18" name="Oval 18"/>
        <xdr:cNvSpPr>
          <a:spLocks/>
        </xdr:cNvSpPr>
      </xdr:nvSpPr>
      <xdr:spPr>
        <a:xfrm>
          <a:off x="4572000" y="2667000"/>
          <a:ext cx="323850" cy="276225"/>
        </a:xfrm>
        <a:prstGeom prst="ellipse">
          <a:avLst/>
        </a:prstGeom>
        <a:solidFill>
          <a:srgbClr val="80008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628650</xdr:colOff>
      <xdr:row>15</xdr:row>
      <xdr:rowOff>9525</xdr:rowOff>
    </xdr:from>
    <xdr:to>
      <xdr:col>3</xdr:col>
      <xdr:colOff>266700</xdr:colOff>
      <xdr:row>16</xdr:row>
      <xdr:rowOff>123825</xdr:rowOff>
    </xdr:to>
    <xdr:sp>
      <xdr:nvSpPr>
        <xdr:cNvPr id="19" name="Oval 19"/>
        <xdr:cNvSpPr>
          <a:spLocks/>
        </xdr:cNvSpPr>
      </xdr:nvSpPr>
      <xdr:spPr>
        <a:xfrm>
          <a:off x="2000250" y="2438400"/>
          <a:ext cx="323850" cy="276225"/>
        </a:xfrm>
        <a:prstGeom prst="ellipse">
          <a:avLst/>
        </a:prstGeom>
        <a:solidFill>
          <a:srgbClr val="FF00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247650</xdr:colOff>
      <xdr:row>5</xdr:row>
      <xdr:rowOff>123825</xdr:rowOff>
    </xdr:from>
    <xdr:to>
      <xdr:col>10</xdr:col>
      <xdr:colOff>571500</xdr:colOff>
      <xdr:row>7</xdr:row>
      <xdr:rowOff>76200</xdr:rowOff>
    </xdr:to>
    <xdr:sp>
      <xdr:nvSpPr>
        <xdr:cNvPr id="20" name="Oval 20"/>
        <xdr:cNvSpPr>
          <a:spLocks/>
        </xdr:cNvSpPr>
      </xdr:nvSpPr>
      <xdr:spPr>
        <a:xfrm>
          <a:off x="7105650" y="933450"/>
          <a:ext cx="323850" cy="276225"/>
        </a:xfrm>
        <a:prstGeom prst="ellipse">
          <a:avLst/>
        </a:prstGeom>
        <a:solidFill>
          <a:srgbClr val="FF6600"/>
        </a:soli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10</xdr:row>
      <xdr:rowOff>142875</xdr:rowOff>
    </xdr:from>
    <xdr:to>
      <xdr:col>11</xdr:col>
      <xdr:colOff>0</xdr:colOff>
      <xdr:row>12</xdr:row>
      <xdr:rowOff>95250</xdr:rowOff>
    </xdr:to>
    <xdr:sp>
      <xdr:nvSpPr>
        <xdr:cNvPr id="21" name="Oval 21"/>
        <xdr:cNvSpPr>
          <a:spLocks/>
        </xdr:cNvSpPr>
      </xdr:nvSpPr>
      <xdr:spPr>
        <a:xfrm>
          <a:off x="7219950" y="1762125"/>
          <a:ext cx="323850" cy="276225"/>
        </a:xfrm>
        <a:prstGeom prst="ellipse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F24"/>
  <sheetViews>
    <sheetView showGridLines="0" tabSelected="1" workbookViewId="0" topLeftCell="A1">
      <selection activeCell="B24" sqref="B24"/>
    </sheetView>
  </sheetViews>
  <sheetFormatPr defaultColWidth="9.00390625" defaultRowHeight="12.75"/>
  <sheetData>
    <row r="17" spans="5:6" ht="12.75">
      <c r="E17" s="45"/>
      <c r="F17" s="45"/>
    </row>
    <row r="24" spans="2:5" ht="18">
      <c r="B24" s="44"/>
      <c r="C24" s="43"/>
      <c r="D24" s="43"/>
      <c r="E24" s="43"/>
    </row>
  </sheetData>
  <mergeCells count="1">
    <mergeCell ref="E17:F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4"/>
  <sheetViews>
    <sheetView showGridLines="0" workbookViewId="0" topLeftCell="A9">
      <selection activeCell="E11" sqref="E11:F11"/>
    </sheetView>
  </sheetViews>
  <sheetFormatPr defaultColWidth="9.00390625" defaultRowHeight="12.75"/>
  <cols>
    <col min="2" max="2" width="10.625" style="0" customWidth="1"/>
    <col min="7" max="7" width="5.875" style="0" customWidth="1"/>
    <col min="8" max="8" width="24.75390625" style="0" customWidth="1"/>
  </cols>
  <sheetData>
    <row r="1" ht="13.5" thickBot="1"/>
    <row r="2" spans="1:8" ht="12.75">
      <c r="A2" s="7"/>
      <c r="B2" s="8"/>
      <c r="C2" s="8"/>
      <c r="D2" s="8"/>
      <c r="E2" s="8"/>
      <c r="F2" s="8"/>
      <c r="G2" s="8"/>
      <c r="H2" s="9"/>
    </row>
    <row r="3" spans="1:8" ht="31.5" customHeight="1">
      <c r="A3" s="10"/>
      <c r="B3" s="11"/>
      <c r="C3" s="42" t="s">
        <v>27</v>
      </c>
      <c r="D3" s="42"/>
      <c r="E3" s="42"/>
      <c r="F3" s="42"/>
      <c r="G3" s="11"/>
      <c r="H3" s="12"/>
    </row>
    <row r="4" spans="1:8" ht="7.5" customHeight="1">
      <c r="A4" s="10"/>
      <c r="B4" s="11"/>
      <c r="C4" s="42"/>
      <c r="D4" s="42"/>
      <c r="E4" s="42"/>
      <c r="F4" s="42"/>
      <c r="G4" s="11"/>
      <c r="H4" s="12"/>
    </row>
    <row r="5" spans="1:8" ht="2.25" customHeight="1">
      <c r="A5" s="10"/>
      <c r="B5" s="11"/>
      <c r="C5" s="11"/>
      <c r="D5" s="11"/>
      <c r="E5" s="11"/>
      <c r="F5" s="11"/>
      <c r="G5" s="11"/>
      <c r="H5" s="12"/>
    </row>
    <row r="6" spans="1:8" ht="81" customHeight="1">
      <c r="A6" s="56" t="s">
        <v>0</v>
      </c>
      <c r="B6" s="57"/>
      <c r="C6" s="54" t="s">
        <v>20</v>
      </c>
      <c r="D6" s="54"/>
      <c r="E6" s="54"/>
      <c r="F6" s="54"/>
      <c r="G6" s="54"/>
      <c r="H6" s="55"/>
    </row>
    <row r="7" spans="1:8" ht="12.75">
      <c r="A7" s="56"/>
      <c r="B7" s="57"/>
      <c r="C7" s="54"/>
      <c r="D7" s="54"/>
      <c r="E7" s="54"/>
      <c r="F7" s="54"/>
      <c r="G7" s="54"/>
      <c r="H7" s="55"/>
    </row>
    <row r="8" spans="1:8" ht="12.75">
      <c r="A8" s="10"/>
      <c r="B8" s="11"/>
      <c r="C8" s="11"/>
      <c r="D8" s="11"/>
      <c r="E8" s="11"/>
      <c r="F8" s="11"/>
      <c r="G8" s="11"/>
      <c r="H8" s="12"/>
    </row>
    <row r="9" spans="1:8" ht="12.75">
      <c r="A9" s="10"/>
      <c r="B9" s="11"/>
      <c r="C9" s="53" t="s">
        <v>17</v>
      </c>
      <c r="D9" s="53"/>
      <c r="E9" s="53"/>
      <c r="F9" s="53"/>
      <c r="G9" s="11"/>
      <c r="H9" s="12"/>
    </row>
    <row r="10" spans="1:8" ht="13.5" thickBot="1">
      <c r="A10" s="10"/>
      <c r="B10" s="11"/>
      <c r="C10" s="11"/>
      <c r="D10" s="11"/>
      <c r="E10" s="11"/>
      <c r="F10" s="11"/>
      <c r="G10" s="11"/>
      <c r="H10" s="12"/>
    </row>
    <row r="11" spans="1:8" ht="13.5" thickBot="1">
      <c r="A11" s="58" t="s">
        <v>1</v>
      </c>
      <c r="B11" s="53"/>
      <c r="C11" s="53"/>
      <c r="D11" s="53"/>
      <c r="E11" s="59"/>
      <c r="F11" s="60"/>
      <c r="G11" s="11"/>
      <c r="H11" s="12"/>
    </row>
    <row r="12" spans="1:8" ht="12.75">
      <c r="A12" s="10"/>
      <c r="B12" s="11"/>
      <c r="C12" s="11"/>
      <c r="D12" s="11"/>
      <c r="E12" s="11"/>
      <c r="F12" s="11"/>
      <c r="G12" s="11"/>
      <c r="H12" s="12"/>
    </row>
    <row r="13" spans="1:8" ht="13.5" thickBot="1">
      <c r="A13" s="13"/>
      <c r="B13" s="1"/>
      <c r="C13" s="1"/>
      <c r="D13" s="1"/>
      <c r="E13" s="1"/>
      <c r="F13" s="1"/>
      <c r="G13" s="1"/>
      <c r="H13" s="14"/>
    </row>
    <row r="14" spans="1:8" ht="13.5" thickBot="1">
      <c r="A14" s="47" t="s">
        <v>3</v>
      </c>
      <c r="B14" s="48"/>
      <c r="C14" s="4">
        <f>IF(E11="да",2,"")</f>
      </c>
      <c r="D14" s="15"/>
      <c r="E14" s="15"/>
      <c r="F14" s="15"/>
      <c r="G14" s="15"/>
      <c r="H14" s="16"/>
    </row>
    <row r="15" spans="1:8" ht="14.25" customHeight="1" thickBot="1">
      <c r="A15" s="17"/>
      <c r="B15" s="15"/>
      <c r="C15" s="15"/>
      <c r="D15" s="15"/>
      <c r="E15" s="15"/>
      <c r="F15" s="15"/>
      <c r="G15" s="15"/>
      <c r="H15" s="16"/>
    </row>
    <row r="16" spans="1:8" ht="32.25" customHeight="1" thickBot="1">
      <c r="A16" s="17"/>
      <c r="B16" s="15"/>
      <c r="C16" s="15"/>
      <c r="D16" s="49" t="s">
        <v>2</v>
      </c>
      <c r="E16" s="49"/>
      <c r="F16" s="2">
        <f>IF(C14="","",21-2)</f>
      </c>
      <c r="G16" s="18"/>
      <c r="H16" s="19">
        <f>IF(F16="","",IF(F16&gt;0,"ПРОДОЛЖАЕМ","ИГРА ОКОНЧЕНА, ВЫИГРАЛ КОМПЬЮТЕР"))</f>
      </c>
    </row>
    <row r="17" spans="1:8" ht="13.5" thickBot="1">
      <c r="A17" s="13"/>
      <c r="B17" s="1"/>
      <c r="C17" s="1"/>
      <c r="D17" s="1"/>
      <c r="E17" s="1"/>
      <c r="F17" s="1"/>
      <c r="G17" s="1"/>
      <c r="H17" s="14"/>
    </row>
    <row r="18" spans="1:8" ht="13.5" thickBot="1">
      <c r="A18" s="50" t="s">
        <v>4</v>
      </c>
      <c r="B18" s="51"/>
      <c r="C18" s="5"/>
      <c r="D18" s="20"/>
      <c r="E18" s="20"/>
      <c r="F18" s="20"/>
      <c r="G18" s="20"/>
      <c r="H18" s="21"/>
    </row>
    <row r="19" spans="1:8" ht="13.5" thickBot="1">
      <c r="A19" s="22"/>
      <c r="B19" s="20"/>
      <c r="C19" s="20"/>
      <c r="D19" s="20"/>
      <c r="E19" s="20"/>
      <c r="F19" s="20"/>
      <c r="G19" s="20"/>
      <c r="H19" s="21"/>
    </row>
    <row r="20" spans="1:8" ht="32.25" customHeight="1" thickBot="1">
      <c r="A20" s="22"/>
      <c r="B20" s="20"/>
      <c r="C20" s="20"/>
      <c r="D20" s="52" t="s">
        <v>2</v>
      </c>
      <c r="E20" s="52"/>
      <c r="F20" s="6">
        <f>IF(C18="","",F16-C18)</f>
      </c>
      <c r="G20" s="23"/>
      <c r="H20" s="24">
        <f>IF(F20="","",IF(F20&gt;0,"ПРОДОЛЖАЕМ","ИГРА ОКОНЧЕНА, ВЫ ВЫИГРАЛИ"))</f>
      </c>
    </row>
    <row r="21" spans="1:8" ht="13.5" thickBot="1">
      <c r="A21" s="13"/>
      <c r="B21" s="1"/>
      <c r="C21" s="1"/>
      <c r="D21" s="1"/>
      <c r="E21" s="1"/>
      <c r="F21" s="1"/>
      <c r="G21" s="1"/>
      <c r="H21" s="25">
        <f>IF(F21="","",IF(F21&gt;0,"ПРОДОЛЖАЕМ","ИГРА ОКОНЧЕНА, ВЫ ВЫИГРАЛИ"))</f>
      </c>
    </row>
    <row r="22" spans="1:8" ht="13.5" thickBot="1">
      <c r="A22" s="47" t="s">
        <v>5</v>
      </c>
      <c r="B22" s="48"/>
      <c r="C22" s="4">
        <f>IF(C18="","",2)</f>
      </c>
      <c r="D22" s="26"/>
      <c r="E22" s="26"/>
      <c r="F22" s="26"/>
      <c r="G22" s="15"/>
      <c r="H22" s="27">
        <f>IF(F22="","",IF(F22&gt;0,"ПРОДОЛЖАЕМ","ИГРА ОКОНЧЕНА, ВЫ ВЫИГРАЛИ"))</f>
      </c>
    </row>
    <row r="23" spans="1:8" ht="13.5" thickBot="1">
      <c r="A23" s="28"/>
      <c r="B23" s="26"/>
      <c r="C23" s="26"/>
      <c r="D23" s="26"/>
      <c r="E23" s="26"/>
      <c r="F23" s="26"/>
      <c r="G23" s="15"/>
      <c r="H23" s="27">
        <f>IF(F23="","",IF(F23&gt;0,"ПРОДОЛЖАЕМ","ИГРА ОКОНЧЕНА, ВЫ ВЫИГРАЛИ"))</f>
      </c>
    </row>
    <row r="24" spans="1:8" ht="31.5" customHeight="1" thickBot="1">
      <c r="A24" s="28"/>
      <c r="B24" s="26"/>
      <c r="C24" s="26"/>
      <c r="D24" s="49" t="s">
        <v>2</v>
      </c>
      <c r="E24" s="49"/>
      <c r="F24" s="3">
        <f>IF(C22="","",F20-C22)</f>
      </c>
      <c r="G24" s="18"/>
      <c r="H24" s="19">
        <f>IF(F24="","",IF(F24&gt;0,"ПРОДОЛЖАЕМ","ИГРА ОКОНЧЕНА, ВЫИГРАЛ КОМПЬЮТЕР"))</f>
      </c>
    </row>
    <row r="25" spans="1:8" ht="13.5" thickBot="1">
      <c r="A25" s="13"/>
      <c r="B25" s="1"/>
      <c r="C25" s="1"/>
      <c r="D25" s="1"/>
      <c r="E25" s="1"/>
      <c r="F25" s="1"/>
      <c r="G25" s="1"/>
      <c r="H25" s="14"/>
    </row>
    <row r="26" spans="1:8" ht="13.5" thickBot="1">
      <c r="A26" s="50" t="s">
        <v>6</v>
      </c>
      <c r="B26" s="51"/>
      <c r="C26" s="5"/>
      <c r="D26" s="29"/>
      <c r="E26" s="29"/>
      <c r="F26" s="29"/>
      <c r="G26" s="20"/>
      <c r="H26" s="21"/>
    </row>
    <row r="27" spans="1:8" ht="13.5" thickBot="1">
      <c r="A27" s="30"/>
      <c r="B27" s="29"/>
      <c r="C27" s="29"/>
      <c r="D27" s="29"/>
      <c r="E27" s="29"/>
      <c r="F27" s="29"/>
      <c r="G27" s="20"/>
      <c r="H27" s="21"/>
    </row>
    <row r="28" spans="1:8" ht="33.75" customHeight="1" thickBot="1">
      <c r="A28" s="30"/>
      <c r="B28" s="29"/>
      <c r="C28" s="29"/>
      <c r="D28" s="52" t="s">
        <v>2</v>
      </c>
      <c r="E28" s="52"/>
      <c r="F28" s="6">
        <f>IF(C26="","",F24-C30)</f>
      </c>
      <c r="G28" s="23"/>
      <c r="H28" s="24">
        <f>IF(F28="","",IF(F28&gt;0,"ПРОДОЛЖАЕМ","ИГРА ОКОНЧЕНА, ВЫ ВЫИГРАЛИ"))</f>
      </c>
    </row>
    <row r="29" spans="1:8" ht="13.5" thickBot="1">
      <c r="A29" s="13"/>
      <c r="B29" s="1"/>
      <c r="C29" s="1"/>
      <c r="D29" s="1"/>
      <c r="E29" s="1"/>
      <c r="F29" s="1"/>
      <c r="G29" s="1"/>
      <c r="H29" s="14"/>
    </row>
    <row r="30" spans="1:8" ht="13.5" thickBot="1">
      <c r="A30" s="47" t="s">
        <v>7</v>
      </c>
      <c r="B30" s="48"/>
      <c r="C30" s="4">
        <f>IF(C26="","",1)</f>
      </c>
      <c r="D30" s="26"/>
      <c r="E30" s="26"/>
      <c r="F30" s="26"/>
      <c r="G30" s="15"/>
      <c r="H30" s="16"/>
    </row>
    <row r="31" spans="1:8" ht="13.5" thickBot="1">
      <c r="A31" s="28"/>
      <c r="B31" s="26"/>
      <c r="C31" s="26"/>
      <c r="D31" s="26"/>
      <c r="E31" s="26"/>
      <c r="F31" s="26"/>
      <c r="G31" s="15"/>
      <c r="H31" s="16"/>
    </row>
    <row r="32" spans="1:8" ht="33.75" customHeight="1" thickBot="1">
      <c r="A32" s="28"/>
      <c r="B32" s="26"/>
      <c r="C32" s="26"/>
      <c r="D32" s="49" t="s">
        <v>2</v>
      </c>
      <c r="E32" s="49"/>
      <c r="F32" s="3">
        <f>IF(C30="","",F28-C30)</f>
      </c>
      <c r="G32" s="18"/>
      <c r="H32" s="19">
        <f>IF(F32="","",IF(F32&gt;0,"ПРОДОЛЖАЕМ","ИГРА ОКОНЧЕНА, ВЫИГРАЛ КОМПЬЮТЕР"))</f>
      </c>
    </row>
    <row r="33" spans="1:8" ht="13.5" thickBot="1">
      <c r="A33" s="13"/>
      <c r="B33" s="1"/>
      <c r="C33" s="1"/>
      <c r="D33" s="1"/>
      <c r="E33" s="1"/>
      <c r="F33" s="1"/>
      <c r="G33" s="1"/>
      <c r="H33" s="14"/>
    </row>
    <row r="34" spans="1:8" ht="13.5" thickBot="1">
      <c r="A34" s="50" t="s">
        <v>8</v>
      </c>
      <c r="B34" s="51"/>
      <c r="C34" s="5"/>
      <c r="D34" s="29"/>
      <c r="E34" s="29"/>
      <c r="F34" s="29"/>
      <c r="G34" s="20"/>
      <c r="H34" s="21"/>
    </row>
    <row r="35" spans="1:8" ht="13.5" thickBot="1">
      <c r="A35" s="30"/>
      <c r="B35" s="29"/>
      <c r="C35" s="29"/>
      <c r="D35" s="29"/>
      <c r="E35" s="29"/>
      <c r="F35" s="29"/>
      <c r="G35" s="20"/>
      <c r="H35" s="21"/>
    </row>
    <row r="36" spans="1:8" ht="29.25" customHeight="1" thickBot="1">
      <c r="A36" s="30"/>
      <c r="B36" s="29"/>
      <c r="C36" s="29"/>
      <c r="D36" s="52" t="s">
        <v>2</v>
      </c>
      <c r="E36" s="52"/>
      <c r="F36" s="6">
        <f>IF(C34="","",F32-C34)</f>
      </c>
      <c r="G36" s="23"/>
      <c r="H36" s="24">
        <f>IF(F36="","",IF(F36&gt;0,"ПРОДОЛЖАЕМ","ИГРА ОКОНЧЕНА, ВЫ ВЫИГРАЛИ"))</f>
      </c>
    </row>
    <row r="37" spans="1:8" ht="13.5" thickBot="1">
      <c r="A37" s="13"/>
      <c r="B37" s="1"/>
      <c r="C37" s="1"/>
      <c r="D37" s="1"/>
      <c r="E37" s="1"/>
      <c r="F37" s="1"/>
      <c r="G37" s="1"/>
      <c r="H37" s="14"/>
    </row>
    <row r="38" spans="1:8" ht="13.5" thickBot="1">
      <c r="A38" s="47" t="s">
        <v>9</v>
      </c>
      <c r="B38" s="48"/>
      <c r="C38" s="4">
        <f>IF(C34="","",1)</f>
      </c>
      <c r="D38" s="26"/>
      <c r="E38" s="26"/>
      <c r="F38" s="26"/>
      <c r="G38" s="15"/>
      <c r="H38" s="27">
        <f>IF(F38="","",IF(F38&gt;0,"ПРОДОЛЖАЕМ","ИГРА ОКОНЧЕНА, ВЫ ВЫИГРАЛИ"))</f>
      </c>
    </row>
    <row r="39" spans="1:8" ht="13.5" thickBot="1">
      <c r="A39" s="28"/>
      <c r="B39" s="26"/>
      <c r="C39" s="26"/>
      <c r="D39" s="26"/>
      <c r="E39" s="26"/>
      <c r="F39" s="26"/>
      <c r="G39" s="15"/>
      <c r="H39" s="27">
        <f>IF(F39="","",IF(F39&gt;0,"ПРОДОЛЖАЕМ","ИГРА ОКОНЧЕНА, ВЫ ВЫИГРАЛИ"))</f>
      </c>
    </row>
    <row r="40" spans="1:8" ht="34.5" customHeight="1" thickBot="1">
      <c r="A40" s="28"/>
      <c r="B40" s="26"/>
      <c r="C40" s="26"/>
      <c r="D40" s="49" t="s">
        <v>2</v>
      </c>
      <c r="E40" s="49"/>
      <c r="F40" s="3">
        <f>IF(C38="","",F36-C38)</f>
      </c>
      <c r="G40" s="18"/>
      <c r="H40" s="19">
        <f>IF(F40="","",IF(F40&gt;0,"ПРОДОЛЖАЕМ","ИГРА ОКОНЧЕНА, ВЫИГРАЛ КОМПЬЮТЕР"))</f>
      </c>
    </row>
    <row r="41" spans="1:8" ht="13.5" thickBot="1">
      <c r="A41" s="13"/>
      <c r="B41" s="1"/>
      <c r="C41" s="1"/>
      <c r="D41" s="1"/>
      <c r="E41" s="1"/>
      <c r="F41" s="1"/>
      <c r="G41" s="1"/>
      <c r="H41" s="14"/>
    </row>
    <row r="42" spans="1:8" ht="13.5" thickBot="1">
      <c r="A42" s="50" t="s">
        <v>10</v>
      </c>
      <c r="B42" s="51"/>
      <c r="C42" s="5"/>
      <c r="D42" s="29"/>
      <c r="E42" s="29"/>
      <c r="F42" s="29"/>
      <c r="G42" s="20"/>
      <c r="H42" s="21"/>
    </row>
    <row r="43" spans="1:8" ht="13.5" thickBot="1">
      <c r="A43" s="30"/>
      <c r="B43" s="29"/>
      <c r="C43" s="29"/>
      <c r="D43" s="29"/>
      <c r="E43" s="29"/>
      <c r="F43" s="29"/>
      <c r="G43" s="20"/>
      <c r="H43" s="21"/>
    </row>
    <row r="44" spans="1:8" ht="30" customHeight="1" thickBot="1">
      <c r="A44" s="30"/>
      <c r="B44" s="29"/>
      <c r="C44" s="29"/>
      <c r="D44" s="52" t="s">
        <v>2</v>
      </c>
      <c r="E44" s="52"/>
      <c r="F44" s="6">
        <f>IF(C42="","",F40-C42)</f>
      </c>
      <c r="G44" s="23"/>
      <c r="H44" s="24">
        <f>IF(F44="","",IF(F44&gt;0,"ПРОДОЛЖАЕМ","ИГРА ОКОНЧЕНА, ВЫ ВЫИГРАЛИ"))</f>
      </c>
    </row>
    <row r="45" spans="1:8" ht="13.5" thickBot="1">
      <c r="A45" s="13"/>
      <c r="B45" s="1"/>
      <c r="C45" s="1"/>
      <c r="D45" s="1"/>
      <c r="E45" s="1"/>
      <c r="F45" s="1"/>
      <c r="G45" s="1"/>
      <c r="H45" s="14"/>
    </row>
    <row r="46" spans="1:8" ht="13.5" thickBot="1">
      <c r="A46" s="47" t="s">
        <v>11</v>
      </c>
      <c r="B46" s="48"/>
      <c r="C46" s="4">
        <f>IF(C42="","",2)</f>
      </c>
      <c r="D46" s="26"/>
      <c r="E46" s="26"/>
      <c r="F46" s="26"/>
      <c r="G46" s="15"/>
      <c r="H46" s="16"/>
    </row>
    <row r="47" spans="1:8" ht="13.5" thickBot="1">
      <c r="A47" s="28"/>
      <c r="B47" s="26"/>
      <c r="C47" s="26"/>
      <c r="D47" s="26"/>
      <c r="E47" s="26"/>
      <c r="F47" s="26"/>
      <c r="G47" s="15"/>
      <c r="H47" s="16"/>
    </row>
    <row r="48" spans="1:8" ht="36" customHeight="1" thickBot="1">
      <c r="A48" s="28"/>
      <c r="B48" s="26"/>
      <c r="C48" s="26"/>
      <c r="D48" s="49" t="s">
        <v>2</v>
      </c>
      <c r="E48" s="49"/>
      <c r="F48" s="3">
        <f>IF(C46="","",F44-C46)</f>
      </c>
      <c r="G48" s="18"/>
      <c r="H48" s="19">
        <f>IF(F48="","",IF(F48&gt;0,"ПРОДОЛЖАЕМ","ИГРА ОКОНЧЕНА, ВЫИГРАЛ КОМПЬЮТЕР"))</f>
      </c>
    </row>
    <row r="49" spans="1:8" ht="13.5" thickBot="1">
      <c r="A49" s="13"/>
      <c r="B49" s="1"/>
      <c r="C49" s="1"/>
      <c r="D49" s="1"/>
      <c r="E49" s="1"/>
      <c r="F49" s="1"/>
      <c r="G49" s="1"/>
      <c r="H49" s="14"/>
    </row>
    <row r="50" spans="1:8" ht="13.5" thickBot="1">
      <c r="A50" s="50" t="s">
        <v>12</v>
      </c>
      <c r="B50" s="51"/>
      <c r="C50" s="5"/>
      <c r="D50" s="29"/>
      <c r="E50" s="29"/>
      <c r="F50" s="29"/>
      <c r="G50" s="20"/>
      <c r="H50" s="21"/>
    </row>
    <row r="51" spans="1:8" ht="13.5" thickBot="1">
      <c r="A51" s="30"/>
      <c r="B51" s="29"/>
      <c r="C51" s="29"/>
      <c r="D51" s="29"/>
      <c r="E51" s="29"/>
      <c r="F51" s="29"/>
      <c r="G51" s="20"/>
      <c r="H51" s="21"/>
    </row>
    <row r="52" spans="1:8" ht="33" customHeight="1" thickBot="1">
      <c r="A52" s="30"/>
      <c r="B52" s="29"/>
      <c r="C52" s="29"/>
      <c r="D52" s="52" t="s">
        <v>2</v>
      </c>
      <c r="E52" s="52"/>
      <c r="F52" s="6">
        <f>IF(C50="","",F48-C50)</f>
      </c>
      <c r="G52" s="23"/>
      <c r="H52" s="24">
        <f>IF(F52="","",IF(F52&gt;0,"ПРОДОЛЖАЕМ","ИГРА ОКОНЧЕНА, ВЫ ВЫИГРАЛИ"))</f>
      </c>
    </row>
    <row r="53" spans="1:8" ht="13.5" thickBot="1">
      <c r="A53" s="13"/>
      <c r="B53" s="1"/>
      <c r="C53" s="1"/>
      <c r="D53" s="1"/>
      <c r="E53" s="1"/>
      <c r="F53" s="1"/>
      <c r="G53" s="1"/>
      <c r="H53" s="14"/>
    </row>
    <row r="54" spans="1:8" ht="13.5" thickBot="1">
      <c r="A54" s="47" t="s">
        <v>13</v>
      </c>
      <c r="B54" s="48"/>
      <c r="C54" s="4">
        <f>IF(C50="","",IF(H52="ИГРА ОКОНЧЕНА, ВЫ ВЫИГРАЛИ","стоп",1))</f>
      </c>
      <c r="D54" s="26"/>
      <c r="E54" s="26"/>
      <c r="F54" s="26"/>
      <c r="G54" s="15"/>
      <c r="H54" s="16"/>
    </row>
    <row r="55" spans="1:8" ht="13.5" thickBot="1">
      <c r="A55" s="28"/>
      <c r="B55" s="26"/>
      <c r="C55" s="26"/>
      <c r="D55" s="26"/>
      <c r="E55" s="26"/>
      <c r="F55" s="26"/>
      <c r="G55" s="15"/>
      <c r="H55" s="16"/>
    </row>
    <row r="56" spans="1:8" ht="30" customHeight="1" thickBot="1">
      <c r="A56" s="28"/>
      <c r="B56" s="26"/>
      <c r="C56" s="26"/>
      <c r="D56" s="49" t="s">
        <v>2</v>
      </c>
      <c r="E56" s="49"/>
      <c r="F56" s="3">
        <f>IF(OR(C54="",C54="стоп"),"",F52-C54)</f>
      </c>
      <c r="G56" s="18"/>
      <c r="H56" s="19">
        <f>IF(F56="","",IF(F56&gt;0,"ПРОДОЛЖАЕМ","ИГРА ОКОНЧЕНА, ВЫИГРАЛ КОМПЬЮТЕР"))</f>
      </c>
    </row>
    <row r="57" spans="1:8" ht="13.5" thickBot="1">
      <c r="A57" s="13"/>
      <c r="B57" s="1"/>
      <c r="C57" s="1"/>
      <c r="D57" s="1"/>
      <c r="E57" s="1"/>
      <c r="F57" s="1"/>
      <c r="G57" s="1"/>
      <c r="H57" s="14"/>
    </row>
    <row r="58" spans="1:8" ht="13.5" thickBot="1">
      <c r="A58" s="50" t="s">
        <v>14</v>
      </c>
      <c r="B58" s="51"/>
      <c r="C58" s="5"/>
      <c r="D58" s="29"/>
      <c r="E58" s="51">
        <f>IF(C58="","",IF(F56-C58&lt;0,"НЕВЕРНЫЙ ХОД",""))</f>
      </c>
      <c r="F58" s="51"/>
      <c r="G58" s="51"/>
      <c r="H58" s="21"/>
    </row>
    <row r="59" spans="1:8" ht="13.5" thickBot="1">
      <c r="A59" s="30"/>
      <c r="B59" s="29"/>
      <c r="C59" s="29"/>
      <c r="D59" s="29"/>
      <c r="E59" s="29"/>
      <c r="F59" s="29"/>
      <c r="G59" s="20"/>
      <c r="H59" s="21"/>
    </row>
    <row r="60" spans="1:8" ht="31.5" customHeight="1" thickBot="1">
      <c r="A60" s="30"/>
      <c r="B60" s="29"/>
      <c r="C60" s="29"/>
      <c r="D60" s="52" t="s">
        <v>2</v>
      </c>
      <c r="E60" s="52"/>
      <c r="F60" s="6">
        <f>IF(C58="","",F56-C58)</f>
      </c>
      <c r="G60" s="23"/>
      <c r="H60" s="24">
        <f>IF(F60="","",IF(F60&gt;0,"ПРОДОЛЖАЕМ","ИГРА ОКОНЧЕНА, ВЫ ВЫИГРАЛИ"))</f>
      </c>
    </row>
    <row r="61" spans="1:8" ht="13.5" thickBot="1">
      <c r="A61" s="13"/>
      <c r="B61" s="1"/>
      <c r="C61" s="1"/>
      <c r="D61" s="1"/>
      <c r="E61" s="1"/>
      <c r="F61" s="1"/>
      <c r="G61" s="1"/>
      <c r="H61" s="14"/>
    </row>
    <row r="62" spans="1:8" ht="13.5" thickBot="1">
      <c r="A62" s="47" t="s">
        <v>15</v>
      </c>
      <c r="B62" s="48"/>
      <c r="C62" s="4">
        <f>IF(C58="","",IF(H60="ИГРА ОКОНЧЕНА, ВЫ ВЫИГРАЛИ","стоп",1))</f>
      </c>
      <c r="D62" s="26"/>
      <c r="E62" s="26"/>
      <c r="F62" s="26"/>
      <c r="G62" s="15"/>
      <c r="H62" s="27">
        <f>IF(F62="","",IF(F62&gt;0,"ПРОДОЛЖАЕМ","ИГРА ОКОНЧЕНА, ВЫ ВЫИГРАЛИ"))</f>
      </c>
    </row>
    <row r="63" spans="1:8" ht="13.5" thickBot="1">
      <c r="A63" s="28"/>
      <c r="B63" s="26"/>
      <c r="C63" s="26"/>
      <c r="D63" s="26"/>
      <c r="E63" s="26"/>
      <c r="F63" s="26"/>
      <c r="G63" s="15"/>
      <c r="H63" s="27">
        <f>IF(F63="","",IF(F63&gt;0,"ПРОДОЛЖАЕМ","ИГРА ОКОНЧЕНА, ВЫ ВЫИГРАЛИ"))</f>
      </c>
    </row>
    <row r="64" spans="1:8" ht="33" customHeight="1" thickBot="1">
      <c r="A64" s="28"/>
      <c r="B64" s="26"/>
      <c r="C64" s="26"/>
      <c r="D64" s="49" t="s">
        <v>2</v>
      </c>
      <c r="E64" s="49"/>
      <c r="F64" s="3">
        <f>IF(OR(C62="",C62="стоп"),"",F60-C62)</f>
      </c>
      <c r="G64" s="18"/>
      <c r="H64" s="19">
        <f>IF(F64="","",IF(F64&gt;0,"ПРОДОЛЖАЕМ","ИГРА ОКОНЧЕНА, ВЫИГРАЛ КОМПЬЮТЕР"))</f>
      </c>
    </row>
    <row r="65" spans="1:8" ht="13.5" thickBot="1">
      <c r="A65" s="13"/>
      <c r="B65" s="1"/>
      <c r="C65" s="1"/>
      <c r="D65" s="1"/>
      <c r="E65" s="1"/>
      <c r="F65" s="1"/>
      <c r="G65" s="1"/>
      <c r="H65" s="14"/>
    </row>
    <row r="66" spans="1:8" ht="13.5" thickBot="1">
      <c r="A66" s="50" t="s">
        <v>16</v>
      </c>
      <c r="B66" s="51"/>
      <c r="C66" s="5"/>
      <c r="D66" s="29"/>
      <c r="E66" s="51">
        <f>IF(C66="","",IF(F64-C66&lt;0,"НЕВЕРНЫЙ ХОД",""))</f>
      </c>
      <c r="F66" s="51"/>
      <c r="G66" s="51"/>
      <c r="H66" s="21"/>
    </row>
    <row r="67" spans="1:8" ht="13.5" thickBot="1">
      <c r="A67" s="30"/>
      <c r="B67" s="29"/>
      <c r="C67" s="29"/>
      <c r="D67" s="29"/>
      <c r="E67" s="29"/>
      <c r="F67" s="29"/>
      <c r="G67" s="20"/>
      <c r="H67" s="21"/>
    </row>
    <row r="68" spans="1:8" ht="35.25" customHeight="1" thickBot="1">
      <c r="A68" s="30"/>
      <c r="B68" s="29"/>
      <c r="C68" s="29"/>
      <c r="D68" s="52" t="s">
        <v>2</v>
      </c>
      <c r="E68" s="52"/>
      <c r="F68" s="6">
        <f>IF(C66="","",F64-C66)</f>
      </c>
      <c r="G68" s="23"/>
      <c r="H68" s="24">
        <f>IF(F68="","",IF(F68&gt;0,"ПРОДОЛЖАЕМ","ИГРА ОКОНЧЕНА, ВЫ ВЫИГРАЛИ"))</f>
      </c>
    </row>
    <row r="69" spans="1:8" ht="13.5" thickBot="1">
      <c r="A69" s="13"/>
      <c r="B69" s="1"/>
      <c r="C69" s="1"/>
      <c r="D69" s="1"/>
      <c r="E69" s="1"/>
      <c r="F69" s="1"/>
      <c r="G69" s="1"/>
      <c r="H69" s="14"/>
    </row>
    <row r="70" spans="1:8" ht="13.5" thickBot="1">
      <c r="A70" s="47" t="s">
        <v>18</v>
      </c>
      <c r="B70" s="48"/>
      <c r="C70" s="4">
        <f>IF(C66="","",IF(H68="ИГРА ОКОНЧЕНА, ВЫ ВЫИГРАЛИ","стоп",1))</f>
      </c>
      <c r="D70" s="26"/>
      <c r="E70" s="26"/>
      <c r="F70" s="26"/>
      <c r="G70" s="15"/>
      <c r="H70" s="16"/>
    </row>
    <row r="71" spans="1:8" ht="13.5" thickBot="1">
      <c r="A71" s="28"/>
      <c r="B71" s="26"/>
      <c r="C71" s="26"/>
      <c r="D71" s="26"/>
      <c r="E71" s="26"/>
      <c r="F71" s="26"/>
      <c r="G71" s="15"/>
      <c r="H71" s="16"/>
    </row>
    <row r="72" spans="1:8" ht="33" customHeight="1" thickBot="1">
      <c r="A72" s="28"/>
      <c r="B72" s="26"/>
      <c r="C72" s="26"/>
      <c r="D72" s="49" t="s">
        <v>2</v>
      </c>
      <c r="E72" s="49"/>
      <c r="F72" s="3">
        <f>IF(OR(C70="",C70="стоп"),"",F68-C70)</f>
      </c>
      <c r="G72" s="18"/>
      <c r="H72" s="19">
        <f>IF(F72="","",IF(F72&gt;0,"ПРОДОЛЖАЕМ","ИГРА ОКОНЧЕНА, ВЫИГРАЛ КОМПЬЮТЕР"))</f>
      </c>
    </row>
    <row r="73" spans="1:8" ht="13.5" thickBot="1">
      <c r="A73" s="13"/>
      <c r="B73" s="1"/>
      <c r="C73" s="1"/>
      <c r="D73" s="1"/>
      <c r="E73" s="1"/>
      <c r="F73" s="1"/>
      <c r="G73" s="1"/>
      <c r="H73" s="14"/>
    </row>
    <row r="74" spans="1:8" ht="13.5" thickBot="1">
      <c r="A74" s="50" t="s">
        <v>19</v>
      </c>
      <c r="B74" s="51"/>
      <c r="C74" s="5"/>
      <c r="D74" s="29"/>
      <c r="E74" s="51">
        <f>IF(C74="","",IF(F72-C74&lt;0,"НЕВЕРНЫЙ ХОД",""))</f>
      </c>
      <c r="F74" s="51"/>
      <c r="G74" s="51"/>
      <c r="H74" s="21"/>
    </row>
    <row r="75" spans="1:8" ht="13.5" thickBot="1">
      <c r="A75" s="30"/>
      <c r="B75" s="29"/>
      <c r="C75" s="29"/>
      <c r="D75" s="29"/>
      <c r="E75" s="29"/>
      <c r="F75" s="29"/>
      <c r="G75" s="20"/>
      <c r="H75" s="21"/>
    </row>
    <row r="76" spans="1:8" ht="34.5" customHeight="1" thickBot="1">
      <c r="A76" s="30"/>
      <c r="B76" s="29"/>
      <c r="C76" s="29"/>
      <c r="D76" s="52" t="s">
        <v>2</v>
      </c>
      <c r="E76" s="52"/>
      <c r="F76" s="6">
        <f>IF(C74="","",F72-C74)</f>
      </c>
      <c r="G76" s="23"/>
      <c r="H76" s="24">
        <f>IF(F76="","",IF(F76&gt;0,"ПРОДОЛЖАЕМ","ИГРА ОКОНЧЕНА, ВЫ ВЫИГРАЛИ"))</f>
      </c>
    </row>
    <row r="77" spans="1:8" ht="13.5" thickBot="1">
      <c r="A77" s="13"/>
      <c r="B77" s="1"/>
      <c r="C77" s="1"/>
      <c r="D77" s="1"/>
      <c r="E77" s="1"/>
      <c r="F77" s="1"/>
      <c r="G77" s="1"/>
      <c r="H77" s="14"/>
    </row>
    <row r="78" spans="1:8" ht="13.5" thickBot="1">
      <c r="A78" s="47" t="s">
        <v>21</v>
      </c>
      <c r="B78" s="48"/>
      <c r="C78" s="4">
        <f>IF(C74="","",IF(H76="ИГРА ОКОНЧЕНА, ВЫ ВЫИГРАЛИ","стоп",1))</f>
      </c>
      <c r="D78" s="26"/>
      <c r="E78" s="26"/>
      <c r="F78" s="26"/>
      <c r="G78" s="15"/>
      <c r="H78" s="16"/>
    </row>
    <row r="79" spans="1:8" ht="13.5" thickBot="1">
      <c r="A79" s="28"/>
      <c r="B79" s="26"/>
      <c r="C79" s="26"/>
      <c r="D79" s="26"/>
      <c r="E79" s="26"/>
      <c r="F79" s="26"/>
      <c r="G79" s="15"/>
      <c r="H79" s="16"/>
    </row>
    <row r="80" spans="1:8" ht="29.25" customHeight="1" thickBot="1">
      <c r="A80" s="28"/>
      <c r="B80" s="26"/>
      <c r="C80" s="26"/>
      <c r="D80" s="49" t="s">
        <v>2</v>
      </c>
      <c r="E80" s="49"/>
      <c r="F80" s="3">
        <f>IF(OR(C78="",C78="стоп"),"",F76-C78)</f>
      </c>
      <c r="G80" s="18"/>
      <c r="H80" s="19">
        <f>IF(F80="","",IF(F80&gt;0,"ПРОДОЛЖАЕМ","ИГРА ОКОНЧЕНА, ВЫИГРАЛ КОМПЬЮТЕР"))</f>
      </c>
    </row>
    <row r="81" spans="1:8" ht="13.5" thickBot="1">
      <c r="A81" s="13"/>
      <c r="B81" s="1"/>
      <c r="C81" s="1"/>
      <c r="D81" s="1"/>
      <c r="E81" s="1"/>
      <c r="F81" s="1"/>
      <c r="G81" s="1"/>
      <c r="H81" s="14"/>
    </row>
    <row r="82" spans="1:8" ht="13.5" thickBot="1">
      <c r="A82" s="50" t="s">
        <v>22</v>
      </c>
      <c r="B82" s="51"/>
      <c r="C82" s="5"/>
      <c r="D82" s="29"/>
      <c r="E82" s="51">
        <f>IF(C82="","",IF(F80-C82&lt;0,"НЕВЕРНЫЙ ХОД",""))</f>
      </c>
      <c r="F82" s="51"/>
      <c r="G82" s="51"/>
      <c r="H82" s="21"/>
    </row>
    <row r="83" spans="1:8" ht="13.5" thickBot="1">
      <c r="A83" s="30"/>
      <c r="B83" s="29"/>
      <c r="C83" s="29"/>
      <c r="D83" s="29"/>
      <c r="E83" s="29"/>
      <c r="F83" s="29"/>
      <c r="G83" s="20"/>
      <c r="H83" s="21"/>
    </row>
    <row r="84" spans="1:8" ht="30" customHeight="1" thickBot="1">
      <c r="A84" s="31"/>
      <c r="B84" s="32"/>
      <c r="C84" s="32"/>
      <c r="D84" s="46" t="s">
        <v>2</v>
      </c>
      <c r="E84" s="46"/>
      <c r="F84" s="6">
        <f>IF(C82="","",F80-C82)</f>
      </c>
      <c r="G84" s="33"/>
      <c r="H84" s="34">
        <f>IF(F84="","",IF(F84&gt;0,"ПРОДОЛЖАЕМ","ИГРА ОКОНЧЕНА, ВЫ ВЫИГРАЛИ"))</f>
      </c>
    </row>
  </sheetData>
  <mergeCells count="45">
    <mergeCell ref="C9:F9"/>
    <mergeCell ref="C6:H7"/>
    <mergeCell ref="A6:B7"/>
    <mergeCell ref="A14:B14"/>
    <mergeCell ref="A11:D11"/>
    <mergeCell ref="E11:F11"/>
    <mergeCell ref="D16:E16"/>
    <mergeCell ref="A18:B18"/>
    <mergeCell ref="A22:B22"/>
    <mergeCell ref="D24:E24"/>
    <mergeCell ref="A26:B26"/>
    <mergeCell ref="D20:E20"/>
    <mergeCell ref="D28:E28"/>
    <mergeCell ref="A30:B30"/>
    <mergeCell ref="D32:E32"/>
    <mergeCell ref="A34:B34"/>
    <mergeCell ref="D36:E36"/>
    <mergeCell ref="A38:B38"/>
    <mergeCell ref="D40:E40"/>
    <mergeCell ref="A42:B42"/>
    <mergeCell ref="D44:E44"/>
    <mergeCell ref="A46:B46"/>
    <mergeCell ref="D48:E48"/>
    <mergeCell ref="A50:B50"/>
    <mergeCell ref="D52:E52"/>
    <mergeCell ref="A54:B54"/>
    <mergeCell ref="D56:E56"/>
    <mergeCell ref="A58:B58"/>
    <mergeCell ref="A70:B70"/>
    <mergeCell ref="D72:E72"/>
    <mergeCell ref="A74:B74"/>
    <mergeCell ref="D60:E60"/>
    <mergeCell ref="A62:B62"/>
    <mergeCell ref="D64:E64"/>
    <mergeCell ref="A66:B66"/>
    <mergeCell ref="D76:E76"/>
    <mergeCell ref="E58:G58"/>
    <mergeCell ref="E66:G66"/>
    <mergeCell ref="E74:G74"/>
    <mergeCell ref="D68:E68"/>
    <mergeCell ref="D84:E84"/>
    <mergeCell ref="A78:B78"/>
    <mergeCell ref="D80:E80"/>
    <mergeCell ref="A82:B82"/>
    <mergeCell ref="E82:G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1"/>
  <sheetViews>
    <sheetView showGridLines="0" workbookViewId="0" topLeftCell="A4">
      <selection activeCell="E10" sqref="E10:F10"/>
    </sheetView>
  </sheetViews>
  <sheetFormatPr defaultColWidth="9.00390625" defaultRowHeight="12.75"/>
  <cols>
    <col min="1" max="1" width="10.125" style="0" customWidth="1"/>
    <col min="2" max="2" width="10.75390625" style="0" customWidth="1"/>
    <col min="8" max="8" width="21.375" style="0" customWidth="1"/>
  </cols>
  <sheetData>
    <row r="1" spans="1:8" ht="24" customHeight="1">
      <c r="A1" s="7"/>
      <c r="B1" s="8"/>
      <c r="C1" s="8"/>
      <c r="D1" s="8"/>
      <c r="E1" s="8"/>
      <c r="F1" s="8"/>
      <c r="G1" s="8"/>
      <c r="H1" s="9"/>
    </row>
    <row r="2" spans="1:8" ht="35.25" customHeight="1">
      <c r="A2" s="10"/>
      <c r="B2" s="11"/>
      <c r="C2" s="42" t="s">
        <v>27</v>
      </c>
      <c r="D2" s="42"/>
      <c r="E2" s="42"/>
      <c r="F2" s="42"/>
      <c r="G2" s="11"/>
      <c r="H2" s="12"/>
    </row>
    <row r="3" spans="1:8" ht="9" customHeight="1">
      <c r="A3" s="10"/>
      <c r="B3" s="11"/>
      <c r="C3" s="42"/>
      <c r="D3" s="42"/>
      <c r="E3" s="42"/>
      <c r="F3" s="42"/>
      <c r="G3" s="11"/>
      <c r="H3" s="12"/>
    </row>
    <row r="4" spans="1:8" ht="7.5" customHeight="1">
      <c r="A4" s="10"/>
      <c r="B4" s="11"/>
      <c r="C4" s="11"/>
      <c r="D4" s="11"/>
      <c r="E4" s="11"/>
      <c r="F4" s="11"/>
      <c r="G4" s="11"/>
      <c r="H4" s="12"/>
    </row>
    <row r="5" spans="1:8" ht="32.25" customHeight="1">
      <c r="A5" s="56" t="s">
        <v>0</v>
      </c>
      <c r="B5" s="57"/>
      <c r="C5" s="54" t="s">
        <v>20</v>
      </c>
      <c r="D5" s="54"/>
      <c r="E5" s="54"/>
      <c r="F5" s="54"/>
      <c r="G5" s="54"/>
      <c r="H5" s="55"/>
    </row>
    <row r="6" spans="1:8" ht="42.75" customHeight="1">
      <c r="A6" s="56"/>
      <c r="B6" s="57"/>
      <c r="C6" s="54"/>
      <c r="D6" s="54"/>
      <c r="E6" s="54"/>
      <c r="F6" s="54"/>
      <c r="G6" s="54"/>
      <c r="H6" s="55"/>
    </row>
    <row r="7" spans="1:8" ht="12.75">
      <c r="A7" s="10"/>
      <c r="B7" s="11"/>
      <c r="C7" s="11"/>
      <c r="D7" s="11"/>
      <c r="E7" s="11"/>
      <c r="F7" s="11"/>
      <c r="G7" s="11"/>
      <c r="H7" s="12"/>
    </row>
    <row r="8" spans="1:8" ht="12.75">
      <c r="A8" s="10"/>
      <c r="B8" s="11"/>
      <c r="C8" s="53" t="s">
        <v>26</v>
      </c>
      <c r="D8" s="53"/>
      <c r="E8" s="53"/>
      <c r="F8" s="53"/>
      <c r="G8" s="11"/>
      <c r="H8" s="12"/>
    </row>
    <row r="9" spans="1:8" ht="13.5" thickBot="1">
      <c r="A9" s="10"/>
      <c r="B9" s="11"/>
      <c r="C9" s="11"/>
      <c r="D9" s="11"/>
      <c r="E9" s="11"/>
      <c r="F9" s="11"/>
      <c r="G9" s="11"/>
      <c r="H9" s="12"/>
    </row>
    <row r="10" spans="1:8" ht="13.5" thickBot="1">
      <c r="A10" s="58" t="s">
        <v>1</v>
      </c>
      <c r="B10" s="53"/>
      <c r="C10" s="53"/>
      <c r="D10" s="53"/>
      <c r="E10" s="59"/>
      <c r="F10" s="60"/>
      <c r="G10" s="11"/>
      <c r="H10" s="12"/>
    </row>
    <row r="11" spans="1:8" ht="12.75">
      <c r="A11" s="10"/>
      <c r="B11" s="11"/>
      <c r="C11" s="11"/>
      <c r="D11" s="11"/>
      <c r="E11" s="11"/>
      <c r="F11" s="11"/>
      <c r="G11" s="11"/>
      <c r="H11" s="12"/>
    </row>
    <row r="12" spans="1:8" ht="13.5" thickBot="1">
      <c r="A12" s="35"/>
      <c r="B12" s="36"/>
      <c r="C12" s="36"/>
      <c r="D12" s="36"/>
      <c r="E12" s="36"/>
      <c r="F12" s="36"/>
      <c r="G12" s="36"/>
      <c r="H12" s="37"/>
    </row>
    <row r="13" spans="1:8" ht="13.5" thickBot="1">
      <c r="A13" s="50" t="s">
        <v>4</v>
      </c>
      <c r="B13" s="51"/>
      <c r="C13" s="5"/>
      <c r="D13" s="20"/>
      <c r="E13" s="20"/>
      <c r="F13" s="20"/>
      <c r="G13" s="20"/>
      <c r="H13" s="21"/>
    </row>
    <row r="14" spans="1:8" ht="13.5" thickBot="1">
      <c r="A14" s="22"/>
      <c r="B14" s="20"/>
      <c r="C14" s="20"/>
      <c r="D14" s="20"/>
      <c r="E14" s="20"/>
      <c r="F14" s="20"/>
      <c r="G14" s="20"/>
      <c r="H14" s="21"/>
    </row>
    <row r="15" spans="1:8" ht="30.75" customHeight="1" thickBot="1">
      <c r="A15" s="22"/>
      <c r="B15" s="20"/>
      <c r="C15" s="20"/>
      <c r="D15" s="52" t="s">
        <v>2</v>
      </c>
      <c r="E15" s="52"/>
      <c r="F15" s="6">
        <f>IF(C13="","",22-C13)</f>
      </c>
      <c r="G15" s="23"/>
      <c r="H15" s="24">
        <f>IF(F15="","",IF(F15&gt;0,"ПРОДОЛЖАЕМ",IF(F15&lt;0,"","ИГРА ОКОНЧЕНА, ВЫ ВЫИГРАЛИ")))</f>
      </c>
    </row>
    <row r="16" spans="1:8" ht="13.5" thickBot="1">
      <c r="A16" s="13"/>
      <c r="B16" s="1"/>
      <c r="C16" s="1"/>
      <c r="D16" s="1"/>
      <c r="E16" s="1"/>
      <c r="F16" s="1"/>
      <c r="G16" s="1"/>
      <c r="H16" s="14"/>
    </row>
    <row r="17" spans="1:8" ht="13.5" thickBot="1">
      <c r="A17" s="47" t="s">
        <v>3</v>
      </c>
      <c r="B17" s="48"/>
      <c r="C17" s="4">
        <f>IF(C13="","",2)</f>
      </c>
      <c r="D17" s="15"/>
      <c r="E17" s="15"/>
      <c r="F17" s="15"/>
      <c r="G17" s="15"/>
      <c r="H17" s="16"/>
    </row>
    <row r="18" spans="1:8" ht="13.5" thickBot="1">
      <c r="A18" s="17"/>
      <c r="B18" s="15"/>
      <c r="C18" s="15"/>
      <c r="D18" s="15"/>
      <c r="E18" s="15"/>
      <c r="F18" s="15"/>
      <c r="G18" s="15"/>
      <c r="H18" s="16"/>
    </row>
    <row r="19" spans="1:8" ht="30.75" customHeight="1" thickBot="1">
      <c r="A19" s="17"/>
      <c r="B19" s="15"/>
      <c r="C19" s="15"/>
      <c r="D19" s="49" t="s">
        <v>2</v>
      </c>
      <c r="E19" s="49"/>
      <c r="F19" s="3">
        <f>IF(C17="","",F15-C17)</f>
      </c>
      <c r="G19" s="18"/>
      <c r="H19" s="19">
        <f>IF(F19="","",IF(F19&gt;0,"ПРОДОЛЖАЕМ","ИГРА ОКОНЧЕНА, ВЫИГРАЛ КОМПЬЮТЕР"))</f>
      </c>
    </row>
    <row r="20" spans="1:8" ht="13.5" thickBot="1">
      <c r="A20" s="13"/>
      <c r="B20" s="1"/>
      <c r="C20" s="1"/>
      <c r="D20" s="1"/>
      <c r="E20" s="1"/>
      <c r="F20" s="1"/>
      <c r="G20" s="1"/>
      <c r="H20" s="14"/>
    </row>
    <row r="21" spans="1:8" ht="13.5" thickBot="1">
      <c r="A21" s="50" t="s">
        <v>6</v>
      </c>
      <c r="B21" s="51"/>
      <c r="C21" s="5"/>
      <c r="D21" s="20"/>
      <c r="E21" s="20"/>
      <c r="F21" s="20"/>
      <c r="G21" s="20"/>
      <c r="H21" s="21"/>
    </row>
    <row r="22" spans="1:8" ht="13.5" thickBot="1">
      <c r="A22" s="22"/>
      <c r="B22" s="20"/>
      <c r="C22" s="20"/>
      <c r="D22" s="20"/>
      <c r="E22" s="20"/>
      <c r="F22" s="20"/>
      <c r="G22" s="20"/>
      <c r="H22" s="21"/>
    </row>
    <row r="23" spans="1:8" ht="31.5" customHeight="1" thickBot="1">
      <c r="A23" s="22"/>
      <c r="B23" s="20"/>
      <c r="C23" s="20"/>
      <c r="D23" s="52" t="s">
        <v>2</v>
      </c>
      <c r="E23" s="52"/>
      <c r="F23" s="6">
        <f>IF(C21="","",F19-C21)</f>
      </c>
      <c r="G23" s="23"/>
      <c r="H23" s="24">
        <f>IF(F23="","",IF(F23&gt;0,"ПРОДОЛЖАЕМ",IF(F23&lt;0,"","ИГРА ОКОНЧЕНА, ВЫ ВЫИГРАЛИ")))</f>
      </c>
    </row>
    <row r="24" spans="1:8" ht="13.5" thickBot="1">
      <c r="A24" s="13"/>
      <c r="B24" s="1"/>
      <c r="C24" s="1"/>
      <c r="D24" s="1"/>
      <c r="E24" s="1"/>
      <c r="F24" s="1"/>
      <c r="G24" s="1"/>
      <c r="H24" s="25">
        <f>IF(F24="","",IF(F24&gt;0,"ПРОДОЛЖАЕМ","ИГРА ОКОНЧЕНА, ВЫ ВЫИГРАЛИ"))</f>
      </c>
    </row>
    <row r="25" spans="1:8" ht="13.5" thickBot="1">
      <c r="A25" s="47" t="s">
        <v>5</v>
      </c>
      <c r="B25" s="48"/>
      <c r="C25" s="4">
        <f>IF(C21="","",2)</f>
      </c>
      <c r="D25" s="26"/>
      <c r="E25" s="26"/>
      <c r="F25" s="26"/>
      <c r="G25" s="15"/>
      <c r="H25" s="27">
        <f>IF(F25="","",IF(F25&gt;0,"ПРОДОЛЖАЕМ","ИГРА ОКОНЧЕНА, ВЫ ВЫИГРАЛИ"))</f>
      </c>
    </row>
    <row r="26" spans="1:8" ht="13.5" thickBot="1">
      <c r="A26" s="28"/>
      <c r="B26" s="26"/>
      <c r="C26" s="26"/>
      <c r="D26" s="26"/>
      <c r="E26" s="26"/>
      <c r="F26" s="26"/>
      <c r="G26" s="15"/>
      <c r="H26" s="27">
        <f>IF(F26="","",IF(F26&gt;0,"ПРОДОЛЖАЕМ","ИГРА ОКОНЧЕНА, ВЫ ВЫИГРАЛИ"))</f>
      </c>
    </row>
    <row r="27" spans="1:8" ht="30" customHeight="1" thickBot="1">
      <c r="A27" s="28"/>
      <c r="B27" s="26"/>
      <c r="C27" s="26"/>
      <c r="D27" s="49" t="s">
        <v>2</v>
      </c>
      <c r="E27" s="49"/>
      <c r="F27" s="3">
        <f>IF(C25="","",F23-C25)</f>
      </c>
      <c r="G27" s="18"/>
      <c r="H27" s="19">
        <f>IF(F27="","",IF(F27&gt;0,"ПРОДОЛЖАЕМ","ИГРА ОКОНЧЕНА, ВЫИГРАЛ КОМПЬЮТЕР"))</f>
      </c>
    </row>
    <row r="28" spans="1:8" ht="13.5" thickBot="1">
      <c r="A28" s="13"/>
      <c r="B28" s="1"/>
      <c r="C28" s="1"/>
      <c r="D28" s="1"/>
      <c r="E28" s="1"/>
      <c r="F28" s="1"/>
      <c r="G28" s="1"/>
      <c r="H28" s="14"/>
    </row>
    <row r="29" spans="1:8" ht="13.5" thickBot="1">
      <c r="A29" s="50" t="s">
        <v>8</v>
      </c>
      <c r="B29" s="51"/>
      <c r="C29" s="5"/>
      <c r="D29" s="29"/>
      <c r="E29" s="29"/>
      <c r="F29" s="29"/>
      <c r="G29" s="20"/>
      <c r="H29" s="21"/>
    </row>
    <row r="30" spans="1:8" ht="13.5" thickBot="1">
      <c r="A30" s="30"/>
      <c r="B30" s="29"/>
      <c r="C30" s="29"/>
      <c r="D30" s="29"/>
      <c r="E30" s="29"/>
      <c r="F30" s="29"/>
      <c r="G30" s="20"/>
      <c r="H30" s="21"/>
    </row>
    <row r="31" spans="1:8" ht="35.25" customHeight="1" thickBot="1">
      <c r="A31" s="30"/>
      <c r="B31" s="29"/>
      <c r="C31" s="29"/>
      <c r="D31" s="52" t="s">
        <v>2</v>
      </c>
      <c r="E31" s="52"/>
      <c r="F31" s="6">
        <f>IF(C29="","",F27-C33)</f>
      </c>
      <c r="G31" s="23"/>
      <c r="H31" s="24">
        <f>IF(F31="","",IF(F31&gt;0,"ПРОДОЛЖАЕМ",IF(F31&lt;0,"","ИГРА ОКОНЧЕНА, ВЫ ВЫИГРАЛИ")))</f>
      </c>
    </row>
    <row r="32" spans="1:8" ht="13.5" thickBot="1">
      <c r="A32" s="13"/>
      <c r="B32" s="1"/>
      <c r="C32" s="1"/>
      <c r="D32" s="1"/>
      <c r="E32" s="1"/>
      <c r="F32" s="1"/>
      <c r="G32" s="1"/>
      <c r="H32" s="14"/>
    </row>
    <row r="33" spans="1:8" ht="13.5" thickBot="1">
      <c r="A33" s="47" t="s">
        <v>7</v>
      </c>
      <c r="B33" s="48"/>
      <c r="C33" s="4">
        <f>IF(C29="","",1)</f>
      </c>
      <c r="D33" s="26"/>
      <c r="E33" s="26"/>
      <c r="F33" s="26"/>
      <c r="G33" s="15"/>
      <c r="H33" s="16"/>
    </row>
    <row r="34" spans="1:8" ht="13.5" thickBot="1">
      <c r="A34" s="28"/>
      <c r="B34" s="26"/>
      <c r="C34" s="26"/>
      <c r="D34" s="26"/>
      <c r="E34" s="26"/>
      <c r="F34" s="26"/>
      <c r="G34" s="15"/>
      <c r="H34" s="16"/>
    </row>
    <row r="35" spans="1:8" ht="30" customHeight="1" thickBot="1">
      <c r="A35" s="28"/>
      <c r="B35" s="26"/>
      <c r="C35" s="26"/>
      <c r="D35" s="49" t="s">
        <v>2</v>
      </c>
      <c r="E35" s="49"/>
      <c r="F35" s="3">
        <f>IF(C33="","",F31-C33)</f>
      </c>
      <c r="G35" s="18"/>
      <c r="H35" s="19">
        <f>IF(F35="","",IF(F35&gt;0,"ПРОДОЛЖАЕМ","ИГРА ОКОНЧЕНА, ВЫИГРАЛ КОМПЬЮТЕР"))</f>
      </c>
    </row>
    <row r="36" spans="1:8" ht="13.5" thickBot="1">
      <c r="A36" s="13"/>
      <c r="B36" s="1"/>
      <c r="C36" s="1"/>
      <c r="D36" s="1"/>
      <c r="E36" s="1"/>
      <c r="F36" s="1"/>
      <c r="G36" s="1"/>
      <c r="H36" s="14"/>
    </row>
    <row r="37" spans="1:8" ht="13.5" thickBot="1">
      <c r="A37" s="50" t="s">
        <v>10</v>
      </c>
      <c r="B37" s="51"/>
      <c r="C37" s="5"/>
      <c r="D37" s="29"/>
      <c r="E37" s="29"/>
      <c r="F37" s="29"/>
      <c r="G37" s="20"/>
      <c r="H37" s="21"/>
    </row>
    <row r="38" spans="1:8" ht="13.5" thickBot="1">
      <c r="A38" s="30"/>
      <c r="B38" s="29"/>
      <c r="C38" s="29"/>
      <c r="D38" s="29"/>
      <c r="E38" s="29"/>
      <c r="F38" s="29"/>
      <c r="G38" s="20"/>
      <c r="H38" s="21"/>
    </row>
    <row r="39" spans="1:8" ht="36.75" customHeight="1" thickBot="1">
      <c r="A39" s="30"/>
      <c r="B39" s="29"/>
      <c r="C39" s="29"/>
      <c r="D39" s="52" t="s">
        <v>2</v>
      </c>
      <c r="E39" s="52"/>
      <c r="F39" s="6">
        <f>IF(C37="","",F35-C37)</f>
      </c>
      <c r="G39" s="23"/>
      <c r="H39" s="24">
        <f>IF(F39="","",IF(F39&gt;0,"ПРОДОЛЖАЕМ",IF(F39&lt;0,"","ИГРА ОКОНЧЕНА, ВЫ ВЫИГРАЛИ")))</f>
      </c>
    </row>
    <row r="40" spans="1:8" ht="13.5" thickBot="1">
      <c r="A40" s="13"/>
      <c r="B40" s="1"/>
      <c r="C40" s="1"/>
      <c r="D40" s="1"/>
      <c r="E40" s="1"/>
      <c r="F40" s="1"/>
      <c r="G40" s="1"/>
      <c r="H40" s="14"/>
    </row>
    <row r="41" spans="1:8" ht="13.5" thickBot="1">
      <c r="A41" s="47" t="s">
        <v>9</v>
      </c>
      <c r="B41" s="48"/>
      <c r="C41" s="4">
        <f>IF(C37="","",1)</f>
      </c>
      <c r="D41" s="26"/>
      <c r="E41" s="26"/>
      <c r="F41" s="26"/>
      <c r="G41" s="15"/>
      <c r="H41" s="27">
        <f>IF(F41="","",IF(F41&gt;0,"ПРОДОЛЖАЕМ","ИГРА ОКОНЧЕНА, ВЫ ВЫИГРАЛИ"))</f>
      </c>
    </row>
    <row r="42" spans="1:8" ht="13.5" thickBot="1">
      <c r="A42" s="28"/>
      <c r="B42" s="26"/>
      <c r="C42" s="26"/>
      <c r="D42" s="26"/>
      <c r="E42" s="26"/>
      <c r="F42" s="26"/>
      <c r="G42" s="15"/>
      <c r="H42" s="27">
        <f>IF(F42="","",IF(F42&gt;0,"ПРОДОЛЖАЕМ","ИГРА ОКОНЧЕНА, ВЫ ВЫИГРАЛИ"))</f>
      </c>
    </row>
    <row r="43" spans="1:8" ht="27.75" customHeight="1" thickBot="1">
      <c r="A43" s="28"/>
      <c r="B43" s="26"/>
      <c r="C43" s="26"/>
      <c r="D43" s="49" t="s">
        <v>2</v>
      </c>
      <c r="E43" s="49"/>
      <c r="F43" s="3">
        <f>IF(C41="","",F39-C41)</f>
      </c>
      <c r="G43" s="18"/>
      <c r="H43" s="19">
        <f>IF(F43="","",IF(F43&gt;0,"ПРОДОЛЖАЕМ","ИГРА ОКОНЧЕНА, ВЫИГРАЛ КОМПЬЮТЕР"))</f>
      </c>
    </row>
    <row r="44" spans="1:8" ht="13.5" thickBot="1">
      <c r="A44" s="13"/>
      <c r="B44" s="1"/>
      <c r="C44" s="1"/>
      <c r="D44" s="1"/>
      <c r="E44" s="1"/>
      <c r="F44" s="1"/>
      <c r="G44" s="1"/>
      <c r="H44" s="14"/>
    </row>
    <row r="45" spans="1:8" ht="13.5" thickBot="1">
      <c r="A45" s="50" t="s">
        <v>12</v>
      </c>
      <c r="B45" s="51"/>
      <c r="C45" s="5"/>
      <c r="D45" s="29"/>
      <c r="E45" s="29"/>
      <c r="F45" s="29"/>
      <c r="G45" s="20"/>
      <c r="H45" s="21"/>
    </row>
    <row r="46" spans="1:8" ht="13.5" thickBot="1">
      <c r="A46" s="30"/>
      <c r="B46" s="29"/>
      <c r="C46" s="29"/>
      <c r="D46" s="29"/>
      <c r="E46" s="29"/>
      <c r="F46" s="29"/>
      <c r="G46" s="20"/>
      <c r="H46" s="21"/>
    </row>
    <row r="47" spans="1:8" ht="35.25" customHeight="1" thickBot="1">
      <c r="A47" s="30"/>
      <c r="B47" s="29"/>
      <c r="C47" s="29"/>
      <c r="D47" s="52" t="s">
        <v>2</v>
      </c>
      <c r="E47" s="52"/>
      <c r="F47" s="6">
        <f>IF(C45="","",F43-C45)</f>
      </c>
      <c r="G47" s="23"/>
      <c r="H47" s="24">
        <f>IF(F47="","",IF(F47&gt;0,"ПРОДОЛЖАЕМ",IF(F47&lt;0,"","ИГРА ОКОНЧЕНА, ВЫ ВЫИГРАЛИ")))</f>
      </c>
    </row>
    <row r="48" spans="1:8" ht="13.5" thickBot="1">
      <c r="A48" s="13"/>
      <c r="B48" s="1"/>
      <c r="C48" s="1"/>
      <c r="D48" s="1"/>
      <c r="E48" s="1"/>
      <c r="F48" s="1"/>
      <c r="G48" s="1"/>
      <c r="H48" s="14"/>
    </row>
    <row r="49" spans="1:8" ht="13.5" thickBot="1">
      <c r="A49" s="47" t="s">
        <v>11</v>
      </c>
      <c r="B49" s="48"/>
      <c r="C49" s="4">
        <f>IF(C45="","",2)</f>
      </c>
      <c r="D49" s="26"/>
      <c r="E49" s="26"/>
      <c r="F49" s="26"/>
      <c r="G49" s="15"/>
      <c r="H49" s="16"/>
    </row>
    <row r="50" spans="1:8" ht="13.5" thickBot="1">
      <c r="A50" s="28"/>
      <c r="B50" s="26"/>
      <c r="C50" s="26"/>
      <c r="D50" s="26"/>
      <c r="E50" s="26"/>
      <c r="F50" s="26"/>
      <c r="G50" s="15"/>
      <c r="H50" s="16"/>
    </row>
    <row r="51" spans="1:8" ht="32.25" customHeight="1" thickBot="1">
      <c r="A51" s="28"/>
      <c r="B51" s="26"/>
      <c r="C51" s="26"/>
      <c r="D51" s="49" t="s">
        <v>2</v>
      </c>
      <c r="E51" s="49"/>
      <c r="F51" s="3">
        <f>IF(C49="","",F47-C49)</f>
      </c>
      <c r="G51" s="18"/>
      <c r="H51" s="19">
        <f>IF(F51="","",IF(F51&gt;0,"ПРОДОЛЖАЕМ","ИГРА ОКОНЧЕНА, ВЫИГРАЛ КОМПЬЮТЕР"))</f>
      </c>
    </row>
    <row r="52" spans="1:8" ht="13.5" thickBot="1">
      <c r="A52" s="13"/>
      <c r="B52" s="1"/>
      <c r="C52" s="1"/>
      <c r="D52" s="1"/>
      <c r="E52" s="1"/>
      <c r="F52" s="1"/>
      <c r="G52" s="1"/>
      <c r="H52" s="14"/>
    </row>
    <row r="53" spans="1:8" ht="13.5" thickBot="1">
      <c r="A53" s="50" t="s">
        <v>14</v>
      </c>
      <c r="B53" s="51"/>
      <c r="C53" s="5"/>
      <c r="D53" s="29"/>
      <c r="E53" s="29"/>
      <c r="F53" s="29"/>
      <c r="G53" s="20"/>
      <c r="H53" s="21"/>
    </row>
    <row r="54" spans="1:8" ht="13.5" thickBot="1">
      <c r="A54" s="30"/>
      <c r="B54" s="29"/>
      <c r="C54" s="29"/>
      <c r="D54" s="29"/>
      <c r="E54" s="29"/>
      <c r="F54" s="29"/>
      <c r="G54" s="20"/>
      <c r="H54" s="21"/>
    </row>
    <row r="55" spans="1:8" ht="37.5" customHeight="1" thickBot="1">
      <c r="A55" s="30"/>
      <c r="B55" s="29"/>
      <c r="C55" s="29"/>
      <c r="D55" s="52" t="s">
        <v>2</v>
      </c>
      <c r="E55" s="52"/>
      <c r="F55" s="6">
        <f>IF(C53="","",F51-C53)</f>
      </c>
      <c r="G55" s="23"/>
      <c r="H55" s="24">
        <f>IF(F55="","",IF(F55&gt;0,"ПРОДОЛЖАЕМ",IF(F55&lt;0,"","ИГРА ОКОНЧЕНА, ВЫ ВЫИГРАЛИ")))</f>
      </c>
    </row>
    <row r="56" spans="1:8" ht="13.5" thickBot="1">
      <c r="A56" s="13"/>
      <c r="B56" s="1"/>
      <c r="C56" s="1"/>
      <c r="D56" s="1"/>
      <c r="E56" s="1"/>
      <c r="F56" s="1"/>
      <c r="G56" s="1"/>
      <c r="H56" s="14"/>
    </row>
    <row r="57" spans="1:8" ht="13.5" thickBot="1">
      <c r="A57" s="47" t="s">
        <v>13</v>
      </c>
      <c r="B57" s="48"/>
      <c r="C57" s="4">
        <f>IF(C53="","",IF(H55="ИГРА ОКОНЧЕНА, ВЫ ВЫИГРАЛИ","стоп",1))</f>
      </c>
      <c r="D57" s="26"/>
      <c r="E57" s="26"/>
      <c r="F57" s="26"/>
      <c r="G57" s="15"/>
      <c r="H57" s="16"/>
    </row>
    <row r="58" spans="1:8" ht="13.5" thickBot="1">
      <c r="A58" s="28"/>
      <c r="B58" s="26"/>
      <c r="C58" s="26"/>
      <c r="D58" s="26"/>
      <c r="E58" s="26"/>
      <c r="F58" s="26"/>
      <c r="G58" s="15"/>
      <c r="H58" s="16"/>
    </row>
    <row r="59" spans="1:8" ht="36" customHeight="1" thickBot="1">
      <c r="A59" s="28"/>
      <c r="B59" s="26"/>
      <c r="C59" s="26"/>
      <c r="D59" s="49" t="s">
        <v>2</v>
      </c>
      <c r="E59" s="49"/>
      <c r="F59" s="3">
        <f>IF(OR(C57="",C57="стоп"),"",F55-C57)</f>
      </c>
      <c r="G59" s="18"/>
      <c r="H59" s="19">
        <f>IF(F59="","",IF(F59&gt;0,"ПРОДОЛЖАЕМ","ИГРА ОКОНЧЕНА, ВЫИГРАЛ КОМПЬЮТЕР"))</f>
      </c>
    </row>
    <row r="60" spans="1:8" ht="13.5" thickBot="1">
      <c r="A60" s="13"/>
      <c r="B60" s="1"/>
      <c r="C60" s="1"/>
      <c r="D60" s="1"/>
      <c r="E60" s="1"/>
      <c r="F60" s="1"/>
      <c r="G60" s="1"/>
      <c r="H60" s="14"/>
    </row>
    <row r="61" spans="1:8" ht="13.5" thickBot="1">
      <c r="A61" s="50" t="s">
        <v>16</v>
      </c>
      <c r="B61" s="51"/>
      <c r="C61" s="5"/>
      <c r="D61" s="29"/>
      <c r="E61" s="51">
        <f>IF(C61="","",IF(F59-C61&lt;0,"НЕВЕРНЫЙ ХОД",""))</f>
      </c>
      <c r="F61" s="51"/>
      <c r="G61" s="51"/>
      <c r="H61" s="21"/>
    </row>
    <row r="62" spans="1:8" ht="13.5" thickBot="1">
      <c r="A62" s="30"/>
      <c r="B62" s="29"/>
      <c r="C62" s="29"/>
      <c r="D62" s="29"/>
      <c r="E62" s="29"/>
      <c r="F62" s="29"/>
      <c r="G62" s="20"/>
      <c r="H62" s="21"/>
    </row>
    <row r="63" spans="1:8" ht="38.25" customHeight="1" thickBot="1">
      <c r="A63" s="30"/>
      <c r="B63" s="29"/>
      <c r="C63" s="29"/>
      <c r="D63" s="52" t="s">
        <v>2</v>
      </c>
      <c r="E63" s="52"/>
      <c r="F63" s="6">
        <f>IF(C61="","",F59-C61)</f>
      </c>
      <c r="G63" s="23"/>
      <c r="H63" s="24">
        <f>IF(F63="","",IF(F63&gt;0,"ПРОДОЛЖАЕМ",IF(F63&lt;0,"","ИГРА ОКОНЧЕНА, ВЫ ВЫИГРАЛИ")))</f>
      </c>
    </row>
    <row r="64" spans="1:8" ht="13.5" thickBot="1">
      <c r="A64" s="13"/>
      <c r="B64" s="1"/>
      <c r="C64" s="1"/>
      <c r="D64" s="1"/>
      <c r="E64" s="1"/>
      <c r="F64" s="1"/>
      <c r="G64" s="1"/>
      <c r="H64" s="14"/>
    </row>
    <row r="65" spans="1:8" ht="13.5" thickBot="1">
      <c r="A65" s="47" t="s">
        <v>15</v>
      </c>
      <c r="B65" s="48"/>
      <c r="C65" s="4">
        <f>IF(C61="","",IF(H63="ИГРА ОКОНЧЕНА, ВЫ ВЫИГРАЛИ","стоп",1))</f>
      </c>
      <c r="D65" s="26"/>
      <c r="E65" s="26"/>
      <c r="F65" s="26"/>
      <c r="G65" s="15"/>
      <c r="H65" s="27">
        <f>IF(F65="","",IF(F65&gt;0,"ПРОДОЛЖАЕМ","ИГРА ОКОНЧЕНА, ВЫ ВЫИГРАЛИ"))</f>
      </c>
    </row>
    <row r="66" spans="1:8" ht="13.5" thickBot="1">
      <c r="A66" s="28"/>
      <c r="B66" s="26"/>
      <c r="C66" s="26"/>
      <c r="D66" s="26"/>
      <c r="E66" s="26"/>
      <c r="F66" s="26"/>
      <c r="G66" s="15"/>
      <c r="H66" s="27">
        <f>IF(F66="","",IF(F66&gt;0,"ПРОДОЛЖАЕМ","ИГРА ОКОНЧЕНА, ВЫ ВЫИГРАЛИ"))</f>
      </c>
    </row>
    <row r="67" spans="1:8" ht="39.75" customHeight="1" thickBot="1">
      <c r="A67" s="28"/>
      <c r="B67" s="26"/>
      <c r="C67" s="26"/>
      <c r="D67" s="49" t="s">
        <v>2</v>
      </c>
      <c r="E67" s="49"/>
      <c r="F67" s="3">
        <f>IF(OR(C65="",C65="стоп"),"",F63-C65)</f>
      </c>
      <c r="G67" s="18"/>
      <c r="H67" s="19">
        <f>IF(F67="","",IF(F67&gt;0,"ПРОДОЛЖАЕМ","ИГРА ОКОНЧЕНА, ВЫИГРАЛ КОМПЬЮТЕР"))</f>
      </c>
    </row>
    <row r="68" spans="1:8" ht="13.5" thickBot="1">
      <c r="A68" s="13"/>
      <c r="B68" s="1"/>
      <c r="C68" s="1"/>
      <c r="D68" s="1"/>
      <c r="E68" s="1"/>
      <c r="F68" s="1"/>
      <c r="G68" s="1"/>
      <c r="H68" s="14"/>
    </row>
    <row r="69" spans="1:8" ht="13.5" thickBot="1">
      <c r="A69" s="50" t="s">
        <v>19</v>
      </c>
      <c r="B69" s="51"/>
      <c r="C69" s="5"/>
      <c r="D69" s="29"/>
      <c r="E69" s="51">
        <f>IF(C69="","",IF(F67-C69&lt;0,"НЕВЕРНЫЙ ХОД",""))</f>
      </c>
      <c r="F69" s="51"/>
      <c r="G69" s="51"/>
      <c r="H69" s="21"/>
    </row>
    <row r="70" spans="1:8" ht="13.5" thickBot="1">
      <c r="A70" s="30"/>
      <c r="B70" s="29"/>
      <c r="C70" s="29"/>
      <c r="D70" s="29"/>
      <c r="E70" s="29"/>
      <c r="F70" s="29"/>
      <c r="G70" s="20"/>
      <c r="H70" s="21"/>
    </row>
    <row r="71" spans="1:8" ht="39" customHeight="1" thickBot="1">
      <c r="A71" s="30"/>
      <c r="B71" s="29"/>
      <c r="C71" s="29"/>
      <c r="D71" s="52" t="s">
        <v>2</v>
      </c>
      <c r="E71" s="52"/>
      <c r="F71" s="6">
        <f>IF(C69="","",F67-C69)</f>
      </c>
      <c r="G71" s="23"/>
      <c r="H71" s="24">
        <f>IF(F71="","",IF(F71&gt;0,"ПРОДОЛЖАЕМ",IF(F71&lt;0,"","ИГРА ОКОНЧЕНА, ВЫ ВЫИГРАЛИ")))</f>
      </c>
    </row>
    <row r="72" spans="1:8" ht="13.5" thickBot="1">
      <c r="A72" s="13"/>
      <c r="B72" s="1"/>
      <c r="C72" s="1"/>
      <c r="D72" s="1"/>
      <c r="E72" s="1"/>
      <c r="F72" s="1"/>
      <c r="G72" s="1"/>
      <c r="H72" s="14"/>
    </row>
    <row r="73" spans="1:8" ht="13.5" thickBot="1">
      <c r="A73" s="47" t="s">
        <v>18</v>
      </c>
      <c r="B73" s="48"/>
      <c r="C73" s="4">
        <f>IF(C69="","",IF(H71="ИГРА ОКОНЧЕНА, ВЫ ВЫИГРАЛИ","стоп",1))</f>
      </c>
      <c r="D73" s="26"/>
      <c r="E73" s="26"/>
      <c r="F73" s="26"/>
      <c r="G73" s="15"/>
      <c r="H73" s="16"/>
    </row>
    <row r="74" spans="1:8" ht="13.5" thickBot="1">
      <c r="A74" s="28"/>
      <c r="B74" s="26"/>
      <c r="C74" s="26"/>
      <c r="D74" s="26"/>
      <c r="E74" s="26"/>
      <c r="F74" s="26"/>
      <c r="G74" s="15"/>
      <c r="H74" s="16"/>
    </row>
    <row r="75" spans="1:8" ht="39" customHeight="1" thickBot="1">
      <c r="A75" s="28"/>
      <c r="B75" s="26"/>
      <c r="C75" s="26"/>
      <c r="D75" s="49" t="s">
        <v>2</v>
      </c>
      <c r="E75" s="49"/>
      <c r="F75" s="3">
        <f>IF(OR(C73="",C73="стоп"),"",F71-C73)</f>
      </c>
      <c r="G75" s="18"/>
      <c r="H75" s="19">
        <f>IF(F75="","",IF(F75&gt;0,"ПРОДОЛЖАЕМ","ИГРА ОКОНЧЕНА, ВЫИГРАЛ КОМПЬЮТЕР"))</f>
      </c>
    </row>
    <row r="76" spans="1:8" ht="13.5" thickBot="1">
      <c r="A76" s="13"/>
      <c r="B76" s="1"/>
      <c r="C76" s="1"/>
      <c r="D76" s="1"/>
      <c r="E76" s="1"/>
      <c r="F76" s="1"/>
      <c r="G76" s="1"/>
      <c r="H76" s="14"/>
    </row>
    <row r="77" spans="1:8" ht="13.5" thickBot="1">
      <c r="A77" s="50" t="s">
        <v>22</v>
      </c>
      <c r="B77" s="51"/>
      <c r="C77" s="5"/>
      <c r="D77" s="29"/>
      <c r="E77" s="51">
        <f>IF(C77="","",IF(F75-C77&lt;0,"НЕВЕРНЫЙ ХОД",""))</f>
      </c>
      <c r="F77" s="51"/>
      <c r="G77" s="51"/>
      <c r="H77" s="21"/>
    </row>
    <row r="78" spans="1:8" ht="13.5" thickBot="1">
      <c r="A78" s="30"/>
      <c r="B78" s="29"/>
      <c r="C78" s="29"/>
      <c r="D78" s="29"/>
      <c r="E78" s="29"/>
      <c r="F78" s="29"/>
      <c r="G78" s="20"/>
      <c r="H78" s="21"/>
    </row>
    <row r="79" spans="1:8" ht="36" customHeight="1" thickBot="1">
      <c r="A79" s="30"/>
      <c r="B79" s="29"/>
      <c r="C79" s="29"/>
      <c r="D79" s="52" t="s">
        <v>2</v>
      </c>
      <c r="E79" s="52"/>
      <c r="F79" s="6">
        <f>IF(C77="","",F75-C77)</f>
      </c>
      <c r="G79" s="23"/>
      <c r="H79" s="24">
        <f>IF(F79="","",IF(F79&gt;0,"ПРОДОЛЖАЕМ",IF(F79&lt;0,"","ИГРА ОКОНЧЕНА, ВЫ ВЫИГРАЛИ")))</f>
      </c>
    </row>
    <row r="80" spans="1:8" ht="13.5" thickBot="1">
      <c r="A80" s="13"/>
      <c r="B80" s="1"/>
      <c r="C80" s="1"/>
      <c r="D80" s="1"/>
      <c r="E80" s="1"/>
      <c r="F80" s="1"/>
      <c r="G80" s="1"/>
      <c r="H80" s="14"/>
    </row>
    <row r="81" spans="1:8" ht="13.5" thickBot="1">
      <c r="A81" s="47" t="s">
        <v>21</v>
      </c>
      <c r="B81" s="48"/>
      <c r="C81" s="4">
        <f>IF(C77="","",IF(H79="ИГРА ОКОНЧЕНА, ВЫ ВЫИГРАЛИ","стоп",1))</f>
      </c>
      <c r="D81" s="26"/>
      <c r="E81" s="26"/>
      <c r="F81" s="26"/>
      <c r="G81" s="15"/>
      <c r="H81" s="16"/>
    </row>
    <row r="82" spans="1:8" ht="13.5" thickBot="1">
      <c r="A82" s="28"/>
      <c r="B82" s="26"/>
      <c r="C82" s="26"/>
      <c r="D82" s="26"/>
      <c r="E82" s="26"/>
      <c r="F82" s="26"/>
      <c r="G82" s="15"/>
      <c r="H82" s="16"/>
    </row>
    <row r="83" spans="1:8" ht="38.25" customHeight="1" thickBot="1">
      <c r="A83" s="28"/>
      <c r="B83" s="26"/>
      <c r="C83" s="26"/>
      <c r="D83" s="49" t="s">
        <v>2</v>
      </c>
      <c r="E83" s="49"/>
      <c r="F83" s="3">
        <f>IF(OR(C81="",C81="стоп"),"",F79-C81)</f>
      </c>
      <c r="G83" s="18"/>
      <c r="H83" s="19">
        <f>IF(F83="","",IF(F83&gt;0,"ПРОДОЛЖАЕМ","ИГРА ОКОНЧЕНА, ВЫИГРАЛ КОМПЬЮТЕР"))</f>
      </c>
    </row>
    <row r="84" spans="1:8" ht="13.5" thickBot="1">
      <c r="A84" s="13"/>
      <c r="B84" s="1"/>
      <c r="C84" s="1"/>
      <c r="D84" s="1"/>
      <c r="E84" s="1"/>
      <c r="F84" s="1"/>
      <c r="G84" s="1"/>
      <c r="H84" s="14"/>
    </row>
    <row r="85" spans="1:8" ht="13.5" thickBot="1">
      <c r="A85" s="50" t="s">
        <v>23</v>
      </c>
      <c r="B85" s="51"/>
      <c r="C85" s="5"/>
      <c r="D85" s="29"/>
      <c r="E85" s="51">
        <f>IF(C85="","",IF(F83-C85&lt;0,"НЕВЕРНЫЙ ХОД",""))</f>
      </c>
      <c r="F85" s="51"/>
      <c r="G85" s="51"/>
      <c r="H85" s="21"/>
    </row>
    <row r="86" spans="1:8" ht="13.5" thickBot="1">
      <c r="A86" s="30"/>
      <c r="B86" s="29"/>
      <c r="C86" s="29"/>
      <c r="D86" s="29"/>
      <c r="E86" s="29"/>
      <c r="F86" s="29"/>
      <c r="G86" s="20"/>
      <c r="H86" s="21"/>
    </row>
    <row r="87" spans="1:8" ht="39.75" customHeight="1" thickBot="1">
      <c r="A87" s="30"/>
      <c r="B87" s="29"/>
      <c r="C87" s="29"/>
      <c r="D87" s="52" t="s">
        <v>2</v>
      </c>
      <c r="E87" s="52"/>
      <c r="F87" s="6">
        <f>IF(C85="","",F83-C85)</f>
      </c>
      <c r="G87" s="23"/>
      <c r="H87" s="24">
        <f>IF(F87="","",IF(F87&gt;0,"ПРОДОЛЖАЕМ",IF(F87&lt;0,"","ИГРА ОКОНЧЕНА, ВЫ ВЫИГРАЛИ")))</f>
      </c>
    </row>
    <row r="88" spans="1:8" ht="13.5" thickBot="1">
      <c r="A88" s="13"/>
      <c r="B88" s="1"/>
      <c r="C88" s="1"/>
      <c r="D88" s="1"/>
      <c r="E88" s="1"/>
      <c r="F88" s="1"/>
      <c r="G88" s="1"/>
      <c r="H88" s="14"/>
    </row>
    <row r="89" spans="1:8" ht="13.5" thickBot="1">
      <c r="A89" s="47" t="s">
        <v>24</v>
      </c>
      <c r="B89" s="48"/>
      <c r="C89" s="4">
        <f>IF(C85="","",IF(H87="ИГРА ОКОНЧЕНА, ВЫ ВЫИГРАЛИ","стоп",1))</f>
      </c>
      <c r="D89" s="26"/>
      <c r="E89" s="26"/>
      <c r="F89" s="26"/>
      <c r="G89" s="15"/>
      <c r="H89" s="16"/>
    </row>
    <row r="90" spans="1:8" ht="13.5" thickBot="1">
      <c r="A90" s="28"/>
      <c r="B90" s="26"/>
      <c r="C90" s="26"/>
      <c r="D90" s="26"/>
      <c r="E90" s="26"/>
      <c r="F90" s="26"/>
      <c r="G90" s="15"/>
      <c r="H90" s="16"/>
    </row>
    <row r="91" spans="1:8" ht="39.75" customHeight="1" thickBot="1">
      <c r="A91" s="38"/>
      <c r="B91" s="39"/>
      <c r="C91" s="39"/>
      <c r="D91" s="61" t="s">
        <v>2</v>
      </c>
      <c r="E91" s="61"/>
      <c r="F91" s="3">
        <f>IF(OR(C89="",C89="стоп"),"",F87-C89)</f>
      </c>
      <c r="G91" s="40"/>
      <c r="H91" s="41">
        <f>IF(F91="","",IF(F91&gt;0,"ПРОДОЛЖАЕМ","ИГРА ОКОНЧЕНА, ВЫИГРАЛ КОМПЬЮТЕР"))</f>
      </c>
    </row>
  </sheetData>
  <mergeCells count="49">
    <mergeCell ref="A5:B6"/>
    <mergeCell ref="C5:H6"/>
    <mergeCell ref="C8:F8"/>
    <mergeCell ref="A10:D10"/>
    <mergeCell ref="E10:F10"/>
    <mergeCell ref="A17:B17"/>
    <mergeCell ref="D19:E19"/>
    <mergeCell ref="A21:B21"/>
    <mergeCell ref="D23:E23"/>
    <mergeCell ref="A25:B25"/>
    <mergeCell ref="D27:E27"/>
    <mergeCell ref="A29:B29"/>
    <mergeCell ref="D31:E31"/>
    <mergeCell ref="A33:B33"/>
    <mergeCell ref="D35:E35"/>
    <mergeCell ref="A37:B37"/>
    <mergeCell ref="D39:E39"/>
    <mergeCell ref="A41:B41"/>
    <mergeCell ref="D43:E43"/>
    <mergeCell ref="A45:B45"/>
    <mergeCell ref="D47:E47"/>
    <mergeCell ref="A49:B49"/>
    <mergeCell ref="D51:E51"/>
    <mergeCell ref="A53:B53"/>
    <mergeCell ref="D55:E55"/>
    <mergeCell ref="A57:B57"/>
    <mergeCell ref="D59:E59"/>
    <mergeCell ref="A61:B61"/>
    <mergeCell ref="E61:G61"/>
    <mergeCell ref="D63:E63"/>
    <mergeCell ref="A65:B65"/>
    <mergeCell ref="D67:E67"/>
    <mergeCell ref="A69:B69"/>
    <mergeCell ref="E69:G69"/>
    <mergeCell ref="D71:E71"/>
    <mergeCell ref="A73:B73"/>
    <mergeCell ref="D75:E75"/>
    <mergeCell ref="A77:B77"/>
    <mergeCell ref="E77:G77"/>
    <mergeCell ref="D91:E91"/>
    <mergeCell ref="D87:E87"/>
    <mergeCell ref="A13:B13"/>
    <mergeCell ref="D15:E15"/>
    <mergeCell ref="A89:B89"/>
    <mergeCell ref="D79:E79"/>
    <mergeCell ref="A81:B81"/>
    <mergeCell ref="D83:E83"/>
    <mergeCell ref="A85:B85"/>
    <mergeCell ref="E85:G8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1"/>
  <sheetViews>
    <sheetView showGridLines="0" workbookViewId="0" topLeftCell="A4">
      <selection activeCell="E10" sqref="E10:F10"/>
    </sheetView>
  </sheetViews>
  <sheetFormatPr defaultColWidth="9.00390625" defaultRowHeight="12.75"/>
  <cols>
    <col min="1" max="1" width="11.375" style="0" customWidth="1"/>
    <col min="8" max="8" width="19.875" style="0" customWidth="1"/>
  </cols>
  <sheetData>
    <row r="1" spans="1:8" ht="12.75">
      <c r="A1" s="7"/>
      <c r="B1" s="8"/>
      <c r="C1" s="8"/>
      <c r="D1" s="8"/>
      <c r="E1" s="8"/>
      <c r="F1" s="8"/>
      <c r="G1" s="8"/>
      <c r="H1" s="9"/>
    </row>
    <row r="2" spans="1:8" ht="33.75" customHeight="1">
      <c r="A2" s="10"/>
      <c r="B2" s="62" t="s">
        <v>27</v>
      </c>
      <c r="C2" s="62"/>
      <c r="D2" s="62"/>
      <c r="E2" s="62"/>
      <c r="F2" s="62"/>
      <c r="G2" s="62"/>
      <c r="H2" s="63"/>
    </row>
    <row r="3" spans="1:8" ht="7.5" customHeight="1">
      <c r="A3" s="10"/>
      <c r="B3" s="11"/>
      <c r="C3" s="42"/>
      <c r="D3" s="42"/>
      <c r="E3" s="42"/>
      <c r="F3" s="42"/>
      <c r="G3" s="11"/>
      <c r="H3" s="12"/>
    </row>
    <row r="4" spans="1:8" ht="9" customHeight="1">
      <c r="A4" s="10"/>
      <c r="B4" s="11"/>
      <c r="C4" s="11"/>
      <c r="D4" s="11"/>
      <c r="E4" s="11"/>
      <c r="F4" s="11"/>
      <c r="G4" s="11"/>
      <c r="H4" s="12"/>
    </row>
    <row r="5" spans="1:8" ht="35.25" customHeight="1">
      <c r="A5" s="56" t="s">
        <v>0</v>
      </c>
      <c r="B5" s="57"/>
      <c r="C5" s="54" t="s">
        <v>20</v>
      </c>
      <c r="D5" s="54"/>
      <c r="E5" s="54"/>
      <c r="F5" s="54"/>
      <c r="G5" s="54"/>
      <c r="H5" s="55"/>
    </row>
    <row r="6" spans="1:8" ht="41.25" customHeight="1">
      <c r="A6" s="56"/>
      <c r="B6" s="57"/>
      <c r="C6" s="54"/>
      <c r="D6" s="54"/>
      <c r="E6" s="54"/>
      <c r="F6" s="54"/>
      <c r="G6" s="54"/>
      <c r="H6" s="55"/>
    </row>
    <row r="7" spans="1:8" ht="12.75">
      <c r="A7" s="10"/>
      <c r="B7" s="11"/>
      <c r="C7" s="11"/>
      <c r="D7" s="11"/>
      <c r="E7" s="11"/>
      <c r="F7" s="11"/>
      <c r="G7" s="11"/>
      <c r="H7" s="12"/>
    </row>
    <row r="8" spans="1:8" ht="12.75">
      <c r="A8" s="10"/>
      <c r="B8" s="11"/>
      <c r="C8" s="53" t="s">
        <v>25</v>
      </c>
      <c r="D8" s="53"/>
      <c r="E8" s="53"/>
      <c r="F8" s="53"/>
      <c r="G8" s="11"/>
      <c r="H8" s="12"/>
    </row>
    <row r="9" spans="1:8" ht="13.5" thickBot="1">
      <c r="A9" s="10"/>
      <c r="B9" s="11"/>
      <c r="C9" s="11"/>
      <c r="D9" s="11"/>
      <c r="E9" s="11"/>
      <c r="F9" s="11"/>
      <c r="G9" s="11"/>
      <c r="H9" s="12"/>
    </row>
    <row r="10" spans="1:8" ht="13.5" thickBot="1">
      <c r="A10" s="58" t="s">
        <v>1</v>
      </c>
      <c r="B10" s="53"/>
      <c r="C10" s="53"/>
      <c r="D10" s="53"/>
      <c r="E10" s="59"/>
      <c r="F10" s="60"/>
      <c r="G10" s="11"/>
      <c r="H10" s="12"/>
    </row>
    <row r="11" spans="1:8" ht="12.75">
      <c r="A11" s="10"/>
      <c r="B11" s="11"/>
      <c r="C11" s="11"/>
      <c r="D11" s="11"/>
      <c r="E11" s="11"/>
      <c r="F11" s="11"/>
      <c r="G11" s="11"/>
      <c r="H11" s="12"/>
    </row>
    <row r="12" spans="1:8" ht="13.5" thickBot="1">
      <c r="A12" s="35"/>
      <c r="B12" s="36"/>
      <c r="C12" s="36"/>
      <c r="D12" s="36"/>
      <c r="E12" s="36"/>
      <c r="F12" s="36"/>
      <c r="G12" s="36"/>
      <c r="H12" s="37"/>
    </row>
    <row r="13" spans="1:8" ht="13.5" thickBot="1">
      <c r="A13" s="50" t="s">
        <v>4</v>
      </c>
      <c r="B13" s="51"/>
      <c r="C13" s="5"/>
      <c r="D13" s="20"/>
      <c r="E13" s="20"/>
      <c r="F13" s="20"/>
      <c r="G13" s="20"/>
      <c r="H13" s="21"/>
    </row>
    <row r="14" spans="1:8" ht="13.5" thickBot="1">
      <c r="A14" s="22"/>
      <c r="B14" s="20"/>
      <c r="C14" s="20"/>
      <c r="D14" s="20"/>
      <c r="E14" s="20"/>
      <c r="F14" s="20"/>
      <c r="G14" s="20"/>
      <c r="H14" s="21"/>
    </row>
    <row r="15" spans="1:8" ht="36" customHeight="1" thickBot="1">
      <c r="A15" s="22"/>
      <c r="B15" s="20"/>
      <c r="C15" s="20"/>
      <c r="D15" s="52" t="s">
        <v>2</v>
      </c>
      <c r="E15" s="52"/>
      <c r="F15" s="6">
        <f>IF(C13="","",22-C13)</f>
      </c>
      <c r="G15" s="23"/>
      <c r="H15" s="24">
        <f>IF(F15="","",IF(F15&gt;0,"ПРОДОЛЖАЕМ",IF(F15&lt;0,"","ИГРА ОКОНЧЕНА, ВЫ ВЫИГРАЛИ")))</f>
      </c>
    </row>
    <row r="16" spans="1:8" ht="13.5" thickBot="1">
      <c r="A16" s="13"/>
      <c r="B16" s="1"/>
      <c r="C16" s="1"/>
      <c r="D16" s="1"/>
      <c r="E16" s="1"/>
      <c r="F16" s="1"/>
      <c r="G16" s="1"/>
      <c r="H16" s="14"/>
    </row>
    <row r="17" spans="1:8" ht="13.5" thickBot="1">
      <c r="A17" s="47" t="s">
        <v>3</v>
      </c>
      <c r="B17" s="48"/>
      <c r="C17" s="4">
        <f>IF(C13="","",2)</f>
      </c>
      <c r="D17" s="15"/>
      <c r="E17" s="15"/>
      <c r="F17" s="15"/>
      <c r="G17" s="15"/>
      <c r="H17" s="16"/>
    </row>
    <row r="18" spans="1:8" ht="13.5" thickBot="1">
      <c r="A18" s="17"/>
      <c r="B18" s="15"/>
      <c r="C18" s="15"/>
      <c r="D18" s="15"/>
      <c r="E18" s="15"/>
      <c r="F18" s="15"/>
      <c r="G18" s="15"/>
      <c r="H18" s="16"/>
    </row>
    <row r="19" spans="1:8" ht="32.25" customHeight="1" thickBot="1">
      <c r="A19" s="17"/>
      <c r="B19" s="15"/>
      <c r="C19" s="15"/>
      <c r="D19" s="49" t="s">
        <v>2</v>
      </c>
      <c r="E19" s="49"/>
      <c r="F19" s="3">
        <f>IF(C17="","",21-2)</f>
      </c>
      <c r="G19" s="18"/>
      <c r="H19" s="19">
        <f>IF(F19="","",IF(F19&gt;0,"ПРОДОЛЖАЕМ","ИГРА ОКОНЧЕНА, ВЫИГРАЛ КОМПЬЮТЕР"))</f>
      </c>
    </row>
    <row r="20" spans="1:8" ht="13.5" thickBot="1">
      <c r="A20" s="13"/>
      <c r="B20" s="1"/>
      <c r="C20" s="1"/>
      <c r="D20" s="1"/>
      <c r="E20" s="1"/>
      <c r="F20" s="1"/>
      <c r="G20" s="1"/>
      <c r="H20" s="14"/>
    </row>
    <row r="21" spans="1:8" ht="13.5" thickBot="1">
      <c r="A21" s="50" t="s">
        <v>6</v>
      </c>
      <c r="B21" s="51"/>
      <c r="C21" s="5"/>
      <c r="D21" s="20"/>
      <c r="E21" s="20"/>
      <c r="F21" s="20"/>
      <c r="G21" s="20"/>
      <c r="H21" s="21"/>
    </row>
    <row r="22" spans="1:8" ht="13.5" thickBot="1">
      <c r="A22" s="22"/>
      <c r="B22" s="20"/>
      <c r="C22" s="20"/>
      <c r="D22" s="20"/>
      <c r="E22" s="20"/>
      <c r="F22" s="20"/>
      <c r="G22" s="20"/>
      <c r="H22" s="21"/>
    </row>
    <row r="23" spans="1:8" ht="34.5" customHeight="1" thickBot="1">
      <c r="A23" s="22"/>
      <c r="B23" s="20"/>
      <c r="C23" s="20"/>
      <c r="D23" s="52" t="s">
        <v>2</v>
      </c>
      <c r="E23" s="52"/>
      <c r="F23" s="6">
        <f>IF(C21="","",F19-C21)</f>
      </c>
      <c r="G23" s="23"/>
      <c r="H23" s="24">
        <f>IF(F23="","",IF(F23&gt;0,"ПРОДОЛЖАЕМ",IF(F23&lt;0,"","ИГРА ОКОНЧЕНА, ВЫ ВЫИГРАЛИ")))</f>
      </c>
    </row>
    <row r="24" spans="1:8" ht="13.5" thickBot="1">
      <c r="A24" s="13"/>
      <c r="B24" s="1"/>
      <c r="C24" s="1"/>
      <c r="D24" s="1"/>
      <c r="E24" s="1"/>
      <c r="F24" s="1"/>
      <c r="G24" s="1"/>
      <c r="H24" s="25">
        <f>IF(F24="","",IF(F24&gt;0,"ПРОДОЛЖАЕМ","ИГРА ОКОНЧЕНА, ВЫ ВЫИГРАЛИ"))</f>
      </c>
    </row>
    <row r="25" spans="1:8" ht="13.5" thickBot="1">
      <c r="A25" s="47" t="s">
        <v>5</v>
      </c>
      <c r="B25" s="48"/>
      <c r="C25" s="4">
        <f>IF(C21="","",2)</f>
      </c>
      <c r="D25" s="26"/>
      <c r="E25" s="26"/>
      <c r="F25" s="26"/>
      <c r="G25" s="15"/>
      <c r="H25" s="27">
        <f>IF(F25="","",IF(F25&gt;0,"ПРОДОЛЖАЕМ","ИГРА ОКОНЧЕНА, ВЫ ВЫИГРАЛИ"))</f>
      </c>
    </row>
    <row r="26" spans="1:8" ht="13.5" thickBot="1">
      <c r="A26" s="28"/>
      <c r="B26" s="26"/>
      <c r="C26" s="26"/>
      <c r="D26" s="26"/>
      <c r="E26" s="26"/>
      <c r="F26" s="26"/>
      <c r="G26" s="15"/>
      <c r="H26" s="27">
        <f>IF(F26="","",IF(F26&gt;0,"ПРОДОЛЖАЕМ","ИГРА ОКОНЧЕНА, ВЫ ВЫИГРАЛИ"))</f>
      </c>
    </row>
    <row r="27" spans="1:8" ht="34.5" customHeight="1" thickBot="1">
      <c r="A27" s="28"/>
      <c r="B27" s="26"/>
      <c r="C27" s="26"/>
      <c r="D27" s="49" t="s">
        <v>2</v>
      </c>
      <c r="E27" s="49"/>
      <c r="F27" s="3">
        <f>IF(C25="","",F23-C25)</f>
      </c>
      <c r="G27" s="18"/>
      <c r="H27" s="19">
        <f>IF(F27="","",IF(F27&gt;0,"ПРОДОЛЖАЕМ","ИГРА ОКОНЧЕНА, ВЫИГРАЛ КОМПЬЮТЕР"))</f>
      </c>
    </row>
    <row r="28" spans="1:8" ht="13.5" thickBot="1">
      <c r="A28" s="13"/>
      <c r="B28" s="1"/>
      <c r="C28" s="1"/>
      <c r="D28" s="1"/>
      <c r="E28" s="1"/>
      <c r="F28" s="1"/>
      <c r="G28" s="1"/>
      <c r="H28" s="14"/>
    </row>
    <row r="29" spans="1:8" ht="13.5" thickBot="1">
      <c r="A29" s="50" t="s">
        <v>8</v>
      </c>
      <c r="B29" s="51"/>
      <c r="C29" s="5"/>
      <c r="D29" s="29"/>
      <c r="E29" s="29"/>
      <c r="F29" s="29"/>
      <c r="G29" s="20"/>
      <c r="H29" s="21"/>
    </row>
    <row r="30" spans="1:8" ht="13.5" thickBot="1">
      <c r="A30" s="30"/>
      <c r="B30" s="29"/>
      <c r="C30" s="29"/>
      <c r="D30" s="29"/>
      <c r="E30" s="29"/>
      <c r="F30" s="29"/>
      <c r="G30" s="20"/>
      <c r="H30" s="21"/>
    </row>
    <row r="31" spans="1:8" ht="34.5" customHeight="1" thickBot="1">
      <c r="A31" s="30"/>
      <c r="B31" s="29"/>
      <c r="C31" s="29"/>
      <c r="D31" s="52" t="s">
        <v>2</v>
      </c>
      <c r="E31" s="52"/>
      <c r="F31" s="6">
        <f>IF(C29="","",F27-C33)</f>
      </c>
      <c r="G31" s="23"/>
      <c r="H31" s="24">
        <f>IF(F31="","",IF(F31&gt;0,"ПРОДОЛЖАЕМ",IF(F31&lt;0,"","ИГРА ОКОНЧЕНА, ВЫ ВЫИГРАЛИ")))</f>
      </c>
    </row>
    <row r="32" spans="1:8" ht="13.5" thickBot="1">
      <c r="A32" s="13"/>
      <c r="B32" s="1"/>
      <c r="C32" s="1"/>
      <c r="D32" s="1"/>
      <c r="E32" s="1"/>
      <c r="F32" s="1"/>
      <c r="G32" s="1"/>
      <c r="H32" s="14"/>
    </row>
    <row r="33" spans="1:8" ht="13.5" thickBot="1">
      <c r="A33" s="47" t="s">
        <v>7</v>
      </c>
      <c r="B33" s="48"/>
      <c r="C33" s="4">
        <f>IF(C29="","",1)</f>
      </c>
      <c r="D33" s="26"/>
      <c r="E33" s="26"/>
      <c r="F33" s="26"/>
      <c r="G33" s="15"/>
      <c r="H33" s="16"/>
    </row>
    <row r="34" spans="1:8" ht="13.5" thickBot="1">
      <c r="A34" s="28"/>
      <c r="B34" s="26"/>
      <c r="C34" s="26"/>
      <c r="D34" s="26"/>
      <c r="E34" s="26"/>
      <c r="F34" s="26"/>
      <c r="G34" s="15"/>
      <c r="H34" s="16"/>
    </row>
    <row r="35" spans="1:8" ht="30.75" customHeight="1" thickBot="1">
      <c r="A35" s="28"/>
      <c r="B35" s="26"/>
      <c r="C35" s="26"/>
      <c r="D35" s="49" t="s">
        <v>2</v>
      </c>
      <c r="E35" s="49"/>
      <c r="F35" s="3">
        <f>IF(C33="","",F31-C33)</f>
      </c>
      <c r="G35" s="18"/>
      <c r="H35" s="19">
        <f>IF(F35="","",IF(F35&gt;0,"ПРОДОЛЖАЕМ","ИГРА ОКОНЧЕНА, ВЫИГРАЛ КОМПЬЮТЕР"))</f>
      </c>
    </row>
    <row r="36" spans="1:8" ht="13.5" thickBot="1">
      <c r="A36" s="13"/>
      <c r="B36" s="1"/>
      <c r="C36" s="1"/>
      <c r="D36" s="1"/>
      <c r="E36" s="1"/>
      <c r="F36" s="1"/>
      <c r="G36" s="1"/>
      <c r="H36" s="14"/>
    </row>
    <row r="37" spans="1:8" ht="13.5" thickBot="1">
      <c r="A37" s="50" t="s">
        <v>10</v>
      </c>
      <c r="B37" s="51"/>
      <c r="C37" s="5"/>
      <c r="D37" s="29"/>
      <c r="E37" s="29"/>
      <c r="F37" s="29"/>
      <c r="G37" s="20"/>
      <c r="H37" s="21"/>
    </row>
    <row r="38" spans="1:8" ht="13.5" thickBot="1">
      <c r="A38" s="30"/>
      <c r="B38" s="29"/>
      <c r="C38" s="29"/>
      <c r="D38" s="29"/>
      <c r="E38" s="29"/>
      <c r="F38" s="29"/>
      <c r="G38" s="20"/>
      <c r="H38" s="21"/>
    </row>
    <row r="39" spans="1:8" ht="36" customHeight="1" thickBot="1">
      <c r="A39" s="30"/>
      <c r="B39" s="29"/>
      <c r="C39" s="29"/>
      <c r="D39" s="52" t="s">
        <v>2</v>
      </c>
      <c r="E39" s="52"/>
      <c r="F39" s="6">
        <f>IF(C37="","",F35-C37)</f>
      </c>
      <c r="G39" s="23"/>
      <c r="H39" s="24">
        <f>IF(F39="","",IF(F39&gt;0,"ПРОДОЛЖАЕМ",IF(F39&lt;0,"","ИГРА ОКОНЧЕНА, ВЫ ВЫИГРАЛИ")))</f>
      </c>
    </row>
    <row r="40" spans="1:8" ht="13.5" thickBot="1">
      <c r="A40" s="13"/>
      <c r="B40" s="1"/>
      <c r="C40" s="1"/>
      <c r="D40" s="1"/>
      <c r="E40" s="1"/>
      <c r="F40" s="1"/>
      <c r="G40" s="1"/>
      <c r="H40" s="14"/>
    </row>
    <row r="41" spans="1:8" ht="13.5" thickBot="1">
      <c r="A41" s="47" t="s">
        <v>9</v>
      </c>
      <c r="B41" s="48"/>
      <c r="C41" s="4">
        <f>IF(C37="","",1)</f>
      </c>
      <c r="D41" s="26"/>
      <c r="E41" s="26"/>
      <c r="F41" s="26"/>
      <c r="G41" s="15"/>
      <c r="H41" s="27">
        <f>IF(F41="","",IF(F41&gt;0,"ПРОДОЛЖАЕМ","ИГРА ОКОНЧЕНА, ВЫ ВЫИГРАЛИ"))</f>
      </c>
    </row>
    <row r="42" spans="1:8" ht="13.5" thickBot="1">
      <c r="A42" s="28"/>
      <c r="B42" s="26"/>
      <c r="C42" s="26"/>
      <c r="D42" s="26"/>
      <c r="E42" s="26"/>
      <c r="F42" s="26"/>
      <c r="G42" s="15"/>
      <c r="H42" s="27">
        <f>IF(F42="","",IF(F42&gt;0,"ПРОДОЛЖАЕМ","ИГРА ОКОНЧЕНА, ВЫ ВЫИГРАЛИ"))</f>
      </c>
    </row>
    <row r="43" spans="1:8" ht="32.25" customHeight="1" thickBot="1">
      <c r="A43" s="28"/>
      <c r="B43" s="26"/>
      <c r="C43" s="26"/>
      <c r="D43" s="49" t="s">
        <v>2</v>
      </c>
      <c r="E43" s="49"/>
      <c r="F43" s="3">
        <f>IF(C41="","",F39-C41)</f>
      </c>
      <c r="G43" s="18"/>
      <c r="H43" s="19">
        <f>IF(F43="","",IF(F43&gt;0,"ПРОДОЛЖАЕМ","ИГРА ОКОНЧЕНА, ВЫИГРАЛ КОМПЬЮТЕР"))</f>
      </c>
    </row>
    <row r="44" spans="1:8" ht="13.5" thickBot="1">
      <c r="A44" s="13"/>
      <c r="B44" s="1"/>
      <c r="C44" s="1"/>
      <c r="D44" s="1"/>
      <c r="E44" s="1"/>
      <c r="F44" s="1"/>
      <c r="G44" s="1"/>
      <c r="H44" s="14"/>
    </row>
    <row r="45" spans="1:8" ht="13.5" thickBot="1">
      <c r="A45" s="50" t="s">
        <v>12</v>
      </c>
      <c r="B45" s="51"/>
      <c r="C45" s="5"/>
      <c r="D45" s="29"/>
      <c r="E45" s="29"/>
      <c r="F45" s="29"/>
      <c r="G45" s="20"/>
      <c r="H45" s="21"/>
    </row>
    <row r="46" spans="1:8" ht="13.5" thickBot="1">
      <c r="A46" s="30"/>
      <c r="B46" s="29"/>
      <c r="C46" s="29"/>
      <c r="D46" s="29"/>
      <c r="E46" s="29"/>
      <c r="F46" s="29"/>
      <c r="G46" s="20"/>
      <c r="H46" s="21"/>
    </row>
    <row r="47" spans="1:8" ht="32.25" customHeight="1" thickBot="1">
      <c r="A47" s="30"/>
      <c r="B47" s="29"/>
      <c r="C47" s="29"/>
      <c r="D47" s="52" t="s">
        <v>2</v>
      </c>
      <c r="E47" s="52"/>
      <c r="F47" s="6">
        <f>IF(C45="","",F43-C45)</f>
      </c>
      <c r="G47" s="23"/>
      <c r="H47" s="24">
        <f>IF(F47="","",IF(F47&gt;0,"ПРОДОЛЖАЕМ",IF(F47&lt;0,"","ИГРА ОКОНЧЕНА, ВЫ ВЫИГРАЛИ")))</f>
      </c>
    </row>
    <row r="48" spans="1:8" ht="13.5" thickBot="1">
      <c r="A48" s="13"/>
      <c r="B48" s="1"/>
      <c r="C48" s="1"/>
      <c r="D48" s="1"/>
      <c r="E48" s="1"/>
      <c r="F48" s="1"/>
      <c r="G48" s="1"/>
      <c r="H48" s="14"/>
    </row>
    <row r="49" spans="1:8" ht="13.5" thickBot="1">
      <c r="A49" s="47" t="s">
        <v>11</v>
      </c>
      <c r="B49" s="48"/>
      <c r="C49" s="4">
        <f>IF(C45="","",2)</f>
      </c>
      <c r="D49" s="26"/>
      <c r="E49" s="26"/>
      <c r="F49" s="26"/>
      <c r="G49" s="15"/>
      <c r="H49" s="16"/>
    </row>
    <row r="50" spans="1:8" ht="13.5" thickBot="1">
      <c r="A50" s="28"/>
      <c r="B50" s="26"/>
      <c r="C50" s="26"/>
      <c r="D50" s="26"/>
      <c r="E50" s="26"/>
      <c r="F50" s="26"/>
      <c r="G50" s="15"/>
      <c r="H50" s="16"/>
    </row>
    <row r="51" spans="1:8" ht="33.75" customHeight="1" thickBot="1">
      <c r="A51" s="28"/>
      <c r="B51" s="26"/>
      <c r="C51" s="26"/>
      <c r="D51" s="49" t="s">
        <v>2</v>
      </c>
      <c r="E51" s="49"/>
      <c r="F51" s="3">
        <f>IF(C49="","",F47-C49)</f>
      </c>
      <c r="G51" s="18"/>
      <c r="H51" s="19">
        <f>IF(F51="","",IF(F51&gt;0,"ПРОДОЛЖАЕМ","ИГРА ОКОНЧЕНА, ВЫИГРАЛ КОМПЬЮТЕР"))</f>
      </c>
    </row>
    <row r="52" spans="1:8" ht="13.5" thickBot="1">
      <c r="A52" s="13"/>
      <c r="B52" s="1"/>
      <c r="C52" s="1"/>
      <c r="D52" s="1"/>
      <c r="E52" s="1"/>
      <c r="F52" s="1"/>
      <c r="G52" s="1"/>
      <c r="H52" s="14"/>
    </row>
    <row r="53" spans="1:8" ht="13.5" thickBot="1">
      <c r="A53" s="50" t="s">
        <v>14</v>
      </c>
      <c r="B53" s="51"/>
      <c r="C53" s="5"/>
      <c r="D53" s="29"/>
      <c r="E53" s="29"/>
      <c r="F53" s="29"/>
      <c r="G53" s="20"/>
      <c r="H53" s="21"/>
    </row>
    <row r="54" spans="1:8" ht="13.5" thickBot="1">
      <c r="A54" s="30"/>
      <c r="B54" s="29"/>
      <c r="C54" s="29"/>
      <c r="D54" s="29"/>
      <c r="E54" s="29"/>
      <c r="F54" s="29"/>
      <c r="G54" s="20"/>
      <c r="H54" s="21"/>
    </row>
    <row r="55" spans="1:8" ht="33" customHeight="1" thickBot="1">
      <c r="A55" s="30"/>
      <c r="B55" s="29"/>
      <c r="C55" s="29"/>
      <c r="D55" s="52" t="s">
        <v>2</v>
      </c>
      <c r="E55" s="52"/>
      <c r="F55" s="6">
        <f>IF(C53="","",F51-C53)</f>
      </c>
      <c r="G55" s="23"/>
      <c r="H55" s="24">
        <f>IF(F55="","",IF(F55&gt;0,"ПРОДОЛЖАЕМ",IF(F55&lt;0,"","ИГРА ОКОНЧЕНА, ВЫ ВЫИГРАЛИ")))</f>
      </c>
    </row>
    <row r="56" spans="1:8" ht="13.5" thickBot="1">
      <c r="A56" s="13"/>
      <c r="B56" s="1"/>
      <c r="C56" s="1"/>
      <c r="D56" s="1"/>
      <c r="E56" s="1"/>
      <c r="F56" s="1"/>
      <c r="G56" s="1"/>
      <c r="H56" s="14"/>
    </row>
    <row r="57" spans="1:8" ht="13.5" thickBot="1">
      <c r="A57" s="47" t="s">
        <v>13</v>
      </c>
      <c r="B57" s="48"/>
      <c r="C57" s="4">
        <f>IF(C53="","",IF(H55="ИГРА ОКОНЧЕНА, ВЫ ВЫИГРАЛИ","стоп",1))</f>
      </c>
      <c r="D57" s="26"/>
      <c r="E57" s="26"/>
      <c r="F57" s="26"/>
      <c r="G57" s="15"/>
      <c r="H57" s="16"/>
    </row>
    <row r="58" spans="1:8" ht="13.5" thickBot="1">
      <c r="A58" s="28"/>
      <c r="B58" s="26"/>
      <c r="C58" s="26"/>
      <c r="D58" s="26"/>
      <c r="E58" s="26"/>
      <c r="F58" s="26"/>
      <c r="G58" s="15"/>
      <c r="H58" s="16"/>
    </row>
    <row r="59" spans="1:8" ht="35.25" customHeight="1" thickBot="1">
      <c r="A59" s="28"/>
      <c r="B59" s="26"/>
      <c r="C59" s="26"/>
      <c r="D59" s="49" t="s">
        <v>2</v>
      </c>
      <c r="E59" s="49"/>
      <c r="F59" s="3">
        <f>IF(OR(C57="",C57="стоп"),"",F55-C57)</f>
      </c>
      <c r="G59" s="18"/>
      <c r="H59" s="19">
        <f>IF(F59="","",IF(F59&gt;0,"ПРОДОЛЖАЕМ","ИГРА ОКОНЧЕНА, ВЫИГРАЛ КОМПЬЮТЕР"))</f>
      </c>
    </row>
    <row r="60" spans="1:8" ht="13.5" thickBot="1">
      <c r="A60" s="13"/>
      <c r="B60" s="1"/>
      <c r="C60" s="1"/>
      <c r="D60" s="1"/>
      <c r="E60" s="1"/>
      <c r="F60" s="1"/>
      <c r="G60" s="1"/>
      <c r="H60" s="14"/>
    </row>
    <row r="61" spans="1:8" ht="13.5" thickBot="1">
      <c r="A61" s="50" t="s">
        <v>16</v>
      </c>
      <c r="B61" s="51"/>
      <c r="C61" s="5"/>
      <c r="D61" s="29"/>
      <c r="E61" s="51">
        <f>IF(C61="","",IF(F59-C61&lt;0,"НЕВЕРНЫЙ ХОД",""))</f>
      </c>
      <c r="F61" s="51"/>
      <c r="G61" s="51"/>
      <c r="H61" s="21"/>
    </row>
    <row r="62" spans="1:8" ht="13.5" thickBot="1">
      <c r="A62" s="30"/>
      <c r="B62" s="29"/>
      <c r="C62" s="29"/>
      <c r="D62" s="29"/>
      <c r="E62" s="29"/>
      <c r="F62" s="29"/>
      <c r="G62" s="20"/>
      <c r="H62" s="21"/>
    </row>
    <row r="63" spans="1:8" ht="33" customHeight="1" thickBot="1">
      <c r="A63" s="30"/>
      <c r="B63" s="29"/>
      <c r="C63" s="29"/>
      <c r="D63" s="52" t="s">
        <v>2</v>
      </c>
      <c r="E63" s="52"/>
      <c r="F63" s="6">
        <f>IF(C61="","",F59-C61)</f>
      </c>
      <c r="G63" s="23"/>
      <c r="H63" s="24">
        <f>IF(F63="","",IF(F63&gt;0,"ПРОДОЛЖАЕМ",IF(F63&lt;0,"","ИГРА ОКОНЧЕНА, ВЫ ВЫИГРАЛИ")))</f>
      </c>
    </row>
    <row r="64" spans="1:8" ht="13.5" thickBot="1">
      <c r="A64" s="13"/>
      <c r="B64" s="1"/>
      <c r="C64" s="1"/>
      <c r="D64" s="1"/>
      <c r="E64" s="1"/>
      <c r="F64" s="1"/>
      <c r="G64" s="1"/>
      <c r="H64" s="14"/>
    </row>
    <row r="65" spans="1:8" ht="13.5" thickBot="1">
      <c r="A65" s="47" t="s">
        <v>15</v>
      </c>
      <c r="B65" s="48"/>
      <c r="C65" s="4">
        <f>IF(C61="","",IF(H63="ИГРА ОКОНЧЕНА, ВЫ ВЫИГРАЛИ","стоп",1))</f>
      </c>
      <c r="D65" s="26"/>
      <c r="E65" s="26"/>
      <c r="F65" s="26"/>
      <c r="G65" s="15"/>
      <c r="H65" s="27">
        <f>IF(F65="","",IF(F65&gt;0,"ПРОДОЛЖАЕМ","ИГРА ОКОНЧЕНА, ВЫ ВЫИГРАЛИ"))</f>
      </c>
    </row>
    <row r="66" spans="1:8" ht="13.5" thickBot="1">
      <c r="A66" s="28"/>
      <c r="B66" s="26"/>
      <c r="C66" s="26"/>
      <c r="D66" s="26"/>
      <c r="E66" s="26"/>
      <c r="F66" s="26"/>
      <c r="G66" s="15"/>
      <c r="H66" s="27">
        <f>IF(F66="","",IF(F66&gt;0,"ПРОДОЛЖАЕМ","ИГРА ОКОНЧЕНА, ВЫ ВЫИГРАЛИ"))</f>
      </c>
    </row>
    <row r="67" spans="1:8" ht="36.75" customHeight="1" thickBot="1">
      <c r="A67" s="28"/>
      <c r="B67" s="26"/>
      <c r="C67" s="26"/>
      <c r="D67" s="49" t="s">
        <v>2</v>
      </c>
      <c r="E67" s="49"/>
      <c r="F67" s="3">
        <f>IF(OR(C65="",C65="стоп"),"",F63-C65)</f>
      </c>
      <c r="G67" s="18"/>
      <c r="H67" s="19">
        <f>IF(F67="","",IF(F67&gt;0,"ПРОДОЛЖАЕМ","ИГРА ОКОНЧЕНА, ВЫИГРАЛ КОМПЬЮТЕР"))</f>
      </c>
    </row>
    <row r="68" spans="1:8" ht="13.5" thickBot="1">
      <c r="A68" s="13"/>
      <c r="B68" s="1"/>
      <c r="C68" s="1"/>
      <c r="D68" s="1"/>
      <c r="E68" s="1"/>
      <c r="F68" s="1"/>
      <c r="G68" s="1"/>
      <c r="H68" s="14"/>
    </row>
    <row r="69" spans="1:8" ht="13.5" thickBot="1">
      <c r="A69" s="50" t="s">
        <v>19</v>
      </c>
      <c r="B69" s="51"/>
      <c r="C69" s="5"/>
      <c r="D69" s="29"/>
      <c r="E69" s="51">
        <f>IF(C69="","",IF(F67-C69&lt;0,"НЕВЕРНЫЙ ХОД",""))</f>
      </c>
      <c r="F69" s="51"/>
      <c r="G69" s="51"/>
      <c r="H69" s="21"/>
    </row>
    <row r="70" spans="1:8" ht="13.5" thickBot="1">
      <c r="A70" s="30"/>
      <c r="B70" s="29"/>
      <c r="C70" s="29"/>
      <c r="D70" s="29"/>
      <c r="E70" s="29"/>
      <c r="F70" s="29"/>
      <c r="G70" s="20"/>
      <c r="H70" s="21"/>
    </row>
    <row r="71" spans="1:8" ht="34.5" customHeight="1" thickBot="1">
      <c r="A71" s="30"/>
      <c r="B71" s="29"/>
      <c r="C71" s="29"/>
      <c r="D71" s="52" t="s">
        <v>2</v>
      </c>
      <c r="E71" s="52"/>
      <c r="F71" s="6">
        <f>IF(C69="","",F67-C69)</f>
      </c>
      <c r="G71" s="23"/>
      <c r="H71" s="24">
        <f>IF(F71="","",IF(F71&gt;0,"ПРОДОЛЖАЕМ",IF(F71&lt;0,"","ИГРА ОКОНЧЕНА, ВЫ ВЫИГРАЛИ")))</f>
      </c>
    </row>
    <row r="72" spans="1:8" ht="13.5" thickBot="1">
      <c r="A72" s="13"/>
      <c r="B72" s="1"/>
      <c r="C72" s="1"/>
      <c r="D72" s="1"/>
      <c r="E72" s="1"/>
      <c r="F72" s="1"/>
      <c r="G72" s="1"/>
      <c r="H72" s="14"/>
    </row>
    <row r="73" spans="1:8" ht="13.5" thickBot="1">
      <c r="A73" s="47" t="s">
        <v>18</v>
      </c>
      <c r="B73" s="48"/>
      <c r="C73" s="4">
        <f>IF(C69="","",IF(H71="ИГРА ОКОНЧЕНА, ВЫ ВЫИГРАЛИ","стоп",1))</f>
      </c>
      <c r="D73" s="26"/>
      <c r="E73" s="26"/>
      <c r="F73" s="26"/>
      <c r="G73" s="15"/>
      <c r="H73" s="16"/>
    </row>
    <row r="74" spans="1:8" ht="13.5" thickBot="1">
      <c r="A74" s="28"/>
      <c r="B74" s="26"/>
      <c r="C74" s="26"/>
      <c r="D74" s="26"/>
      <c r="E74" s="26"/>
      <c r="F74" s="26"/>
      <c r="G74" s="15"/>
      <c r="H74" s="16"/>
    </row>
    <row r="75" spans="1:8" ht="35.25" customHeight="1" thickBot="1">
      <c r="A75" s="28"/>
      <c r="B75" s="26"/>
      <c r="C75" s="26"/>
      <c r="D75" s="49" t="s">
        <v>2</v>
      </c>
      <c r="E75" s="49"/>
      <c r="F75" s="3">
        <f>IF(OR(C73="",C73="стоп"),"",F71-C73)</f>
      </c>
      <c r="G75" s="18"/>
      <c r="H75" s="19">
        <f>IF(F75="","",IF(F75&gt;0,"ПРОДОЛЖАЕМ","ИГРА ОКОНЧЕНА, ВЫИГРАЛ КОМПЬЮТЕР"))</f>
      </c>
    </row>
    <row r="76" spans="1:8" ht="13.5" thickBot="1">
      <c r="A76" s="13"/>
      <c r="B76" s="1"/>
      <c r="C76" s="1"/>
      <c r="D76" s="1"/>
      <c r="E76" s="1"/>
      <c r="F76" s="1"/>
      <c r="G76" s="1"/>
      <c r="H76" s="14"/>
    </row>
    <row r="77" spans="1:8" ht="13.5" thickBot="1">
      <c r="A77" s="50" t="s">
        <v>22</v>
      </c>
      <c r="B77" s="51"/>
      <c r="C77" s="5"/>
      <c r="D77" s="29"/>
      <c r="E77" s="51">
        <f>IF(C77="","",IF(F75-C77&lt;0,"НЕВЕРНЫЙ ХОД",""))</f>
      </c>
      <c r="F77" s="51"/>
      <c r="G77" s="51"/>
      <c r="H77" s="21"/>
    </row>
    <row r="78" spans="1:8" ht="13.5" thickBot="1">
      <c r="A78" s="30"/>
      <c r="B78" s="29"/>
      <c r="C78" s="29"/>
      <c r="D78" s="29"/>
      <c r="E78" s="29"/>
      <c r="F78" s="29"/>
      <c r="G78" s="20"/>
      <c r="H78" s="21"/>
    </row>
    <row r="79" spans="1:8" ht="32.25" customHeight="1" thickBot="1">
      <c r="A79" s="30"/>
      <c r="B79" s="29"/>
      <c r="C79" s="29"/>
      <c r="D79" s="52" t="s">
        <v>2</v>
      </c>
      <c r="E79" s="52"/>
      <c r="F79" s="6">
        <f>IF(C77="","",F75-C77)</f>
      </c>
      <c r="G79" s="23"/>
      <c r="H79" s="24">
        <f>IF(F79="","",IF(F79&gt;0,"ПРОДОЛЖАЕМ",IF(F79&lt;0,"","ИГРА ОКОНЧЕНА, ВЫ ВЫИГРАЛИ")))</f>
      </c>
    </row>
    <row r="80" spans="1:8" ht="13.5" thickBot="1">
      <c r="A80" s="13"/>
      <c r="B80" s="1"/>
      <c r="C80" s="1"/>
      <c r="D80" s="1"/>
      <c r="E80" s="1"/>
      <c r="F80" s="1"/>
      <c r="G80" s="1"/>
      <c r="H80" s="14"/>
    </row>
    <row r="81" spans="1:8" ht="13.5" thickBot="1">
      <c r="A81" s="47" t="s">
        <v>21</v>
      </c>
      <c r="B81" s="48"/>
      <c r="C81" s="4">
        <f>IF(C77="","",IF(H79="ИГРА ОКОНЧЕНА, ВЫ ВЫИГРАЛИ","стоп",1))</f>
      </c>
      <c r="D81" s="26"/>
      <c r="E81" s="26"/>
      <c r="F81" s="26"/>
      <c r="G81" s="15"/>
      <c r="H81" s="16"/>
    </row>
    <row r="82" spans="1:8" ht="13.5" thickBot="1">
      <c r="A82" s="28"/>
      <c r="B82" s="26"/>
      <c r="C82" s="26"/>
      <c r="D82" s="26"/>
      <c r="E82" s="26"/>
      <c r="F82" s="26"/>
      <c r="G82" s="15"/>
      <c r="H82" s="16"/>
    </row>
    <row r="83" spans="1:8" ht="32.25" customHeight="1" thickBot="1">
      <c r="A83" s="28"/>
      <c r="B83" s="26"/>
      <c r="C83" s="26"/>
      <c r="D83" s="49" t="s">
        <v>2</v>
      </c>
      <c r="E83" s="49"/>
      <c r="F83" s="3">
        <f>IF(OR(C81="",C81="стоп"),"",F79-C81)</f>
      </c>
      <c r="G83" s="18"/>
      <c r="H83" s="19">
        <f>IF(F83="","",IF(F83&gt;0,"ПРОДОЛЖАЕМ","ИГРА ОКОНЧЕНА, ВЫИГРАЛ КОМПЬЮТЕР"))</f>
      </c>
    </row>
    <row r="84" spans="1:8" ht="13.5" thickBot="1">
      <c r="A84" s="13"/>
      <c r="B84" s="1"/>
      <c r="C84" s="1"/>
      <c r="D84" s="1"/>
      <c r="E84" s="1"/>
      <c r="F84" s="1"/>
      <c r="G84" s="1"/>
      <c r="H84" s="14"/>
    </row>
    <row r="85" spans="1:8" ht="13.5" thickBot="1">
      <c r="A85" s="50" t="s">
        <v>23</v>
      </c>
      <c r="B85" s="51"/>
      <c r="C85" s="5"/>
      <c r="D85" s="29"/>
      <c r="E85" s="51">
        <f>IF(C85="","",IF(F83-C85&lt;0,"НЕВЕРНЫЙ ХОД",""))</f>
      </c>
      <c r="F85" s="51"/>
      <c r="G85" s="51"/>
      <c r="H85" s="21"/>
    </row>
    <row r="86" spans="1:8" ht="13.5" thickBot="1">
      <c r="A86" s="30"/>
      <c r="B86" s="29"/>
      <c r="C86" s="29"/>
      <c r="D86" s="29"/>
      <c r="E86" s="29"/>
      <c r="F86" s="29"/>
      <c r="G86" s="20"/>
      <c r="H86" s="21"/>
    </row>
    <row r="87" spans="1:8" ht="33" customHeight="1" thickBot="1">
      <c r="A87" s="30"/>
      <c r="B87" s="29"/>
      <c r="C87" s="29"/>
      <c r="D87" s="52" t="s">
        <v>2</v>
      </c>
      <c r="E87" s="52"/>
      <c r="F87" s="6">
        <f>IF(C85="","",F83-C85)</f>
      </c>
      <c r="G87" s="23"/>
      <c r="H87" s="24">
        <f>IF(F87="","",IF(F87&gt;0,"ПРОДОЛЖАЕМ",IF(F87&lt;0,"","ИГРА ОКОНЧЕНА, ВЫ ВЫИГРАЛИ")))</f>
      </c>
    </row>
    <row r="88" spans="1:8" ht="13.5" thickBot="1">
      <c r="A88" s="13"/>
      <c r="B88" s="1"/>
      <c r="C88" s="1"/>
      <c r="D88" s="1"/>
      <c r="E88" s="1"/>
      <c r="F88" s="1"/>
      <c r="G88" s="1"/>
      <c r="H88" s="14"/>
    </row>
    <row r="89" spans="1:8" ht="13.5" thickBot="1">
      <c r="A89" s="47" t="s">
        <v>24</v>
      </c>
      <c r="B89" s="48"/>
      <c r="C89" s="4">
        <f>IF(C85="","",IF(H87="ИГРА ОКОНЧЕНА, ВЫ ВЫИГРАЛИ","стоп",1))</f>
      </c>
      <c r="D89" s="26"/>
      <c r="E89" s="26"/>
      <c r="F89" s="26"/>
      <c r="G89" s="15"/>
      <c r="H89" s="16"/>
    </row>
    <row r="90" spans="1:8" ht="13.5" thickBot="1">
      <c r="A90" s="28"/>
      <c r="B90" s="26"/>
      <c r="C90" s="26"/>
      <c r="D90" s="26"/>
      <c r="E90" s="26"/>
      <c r="F90" s="26"/>
      <c r="G90" s="15"/>
      <c r="H90" s="16"/>
    </row>
    <row r="91" spans="1:8" ht="33" customHeight="1" thickBot="1">
      <c r="A91" s="38"/>
      <c r="B91" s="39"/>
      <c r="C91" s="39"/>
      <c r="D91" s="61" t="s">
        <v>2</v>
      </c>
      <c r="E91" s="61"/>
      <c r="F91" s="3">
        <f>IF(OR(C89="",C89="стоп"),"",F87-C89)</f>
      </c>
      <c r="G91" s="40"/>
      <c r="H91" s="41">
        <f>IF(F91="","",IF(F91&gt;0,"ПРОДОЛЖАЕМ","ИГРА ОКОНЧЕНА, ВЫИГРАЛ КОМПЬЮТЕР"))</f>
      </c>
    </row>
  </sheetData>
  <mergeCells count="50">
    <mergeCell ref="A5:B6"/>
    <mergeCell ref="C5:H6"/>
    <mergeCell ref="C8:F8"/>
    <mergeCell ref="B2:H2"/>
    <mergeCell ref="A10:D10"/>
    <mergeCell ref="E10:F10"/>
    <mergeCell ref="A13:B13"/>
    <mergeCell ref="D15:E15"/>
    <mergeCell ref="A17:B17"/>
    <mergeCell ref="D19:E19"/>
    <mergeCell ref="A21:B21"/>
    <mergeCell ref="D23:E23"/>
    <mergeCell ref="A25:B25"/>
    <mergeCell ref="D27:E27"/>
    <mergeCell ref="A29:B29"/>
    <mergeCell ref="D31:E31"/>
    <mergeCell ref="A33:B33"/>
    <mergeCell ref="D35:E35"/>
    <mergeCell ref="A37:B37"/>
    <mergeCell ref="D39:E39"/>
    <mergeCell ref="A41:B41"/>
    <mergeCell ref="D43:E43"/>
    <mergeCell ref="A45:B45"/>
    <mergeCell ref="D47:E47"/>
    <mergeCell ref="A49:B49"/>
    <mergeCell ref="D51:E51"/>
    <mergeCell ref="A53:B53"/>
    <mergeCell ref="D55:E55"/>
    <mergeCell ref="A57:B57"/>
    <mergeCell ref="D59:E59"/>
    <mergeCell ref="A61:B61"/>
    <mergeCell ref="E61:G61"/>
    <mergeCell ref="D63:E63"/>
    <mergeCell ref="A65:B65"/>
    <mergeCell ref="D67:E67"/>
    <mergeCell ref="A69:B69"/>
    <mergeCell ref="E69:G69"/>
    <mergeCell ref="D71:E71"/>
    <mergeCell ref="A73:B73"/>
    <mergeCell ref="D75:E75"/>
    <mergeCell ref="A77:B77"/>
    <mergeCell ref="E77:G77"/>
    <mergeCell ref="D87:E87"/>
    <mergeCell ref="A89:B89"/>
    <mergeCell ref="D91:E91"/>
    <mergeCell ref="D79:E79"/>
    <mergeCell ref="A81:B81"/>
    <mergeCell ref="D83:E83"/>
    <mergeCell ref="A85:B85"/>
    <mergeCell ref="E85:G8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володя</dc:creator>
  <cp:keywords/>
  <dc:description/>
  <cp:lastModifiedBy>Zver</cp:lastModifiedBy>
  <dcterms:created xsi:type="dcterms:W3CDTF">2007-09-27T11:19:59Z</dcterms:created>
  <dcterms:modified xsi:type="dcterms:W3CDTF">2009-04-28T06:24:06Z</dcterms:modified>
  <cp:category/>
  <cp:version/>
  <cp:contentType/>
  <cp:contentStatus/>
</cp:coreProperties>
</file>