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<sst xmlns="http://schemas.openxmlformats.org/spreadsheetml/2006/main" count="86" uniqueCount="70">
  <si>
    <t>№ п.п.</t>
  </si>
  <si>
    <t>Условия поставки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</si>
  <si>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</si>
  <si>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</si>
  <si>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</si>
  <si>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</si>
  <si>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</si>
  <si>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</si>
  <si>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</si>
  <si>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</si>
  <si>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</si>
  <si>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</si>
  <si>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</si>
  <si>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</si>
  <si>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</si>
  <si>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</si>
  <si>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</si>
  <si>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</si>
  <si>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</si>
  <si>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</si>
  <si>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</si>
  <si>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</si>
  <si>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г. Магнитогорск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</si>
  <si>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</si>
  <si>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</si>
  <si>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</si>
  <si>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</si>
  <si>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-</t>
  </si>
  <si>
    <t>30 дней</t>
  </si>
  <si>
    <t>Да</t>
  </si>
  <si>
    <t>ИТОГО с НДС 18%:</t>
  </si>
  <si>
    <t>Местонахождение поставщика</t>
  </si>
  <si>
    <t xml:space="preserve">Сумма с НДС 18%, руб. </t>
  </si>
  <si>
    <t>Руководитель курирующего подразделения, заинтересованный в применении закупаемого товара</t>
  </si>
  <si>
    <t>ООО "Клуб 4х4"</t>
  </si>
  <si>
    <t>Условия оплаты установки (монтажа)</t>
  </si>
  <si>
    <t>2 года с момента сдачи в эксплуатацию</t>
  </si>
  <si>
    <t>Необходимый срок поставки</t>
  </si>
  <si>
    <t>Возможный срок поставки</t>
  </si>
  <si>
    <t>март 2012 года</t>
  </si>
  <si>
    <t>1 неделя с момента заключения договора</t>
  </si>
  <si>
    <t xml:space="preserve">Экскаватор (марка - ЕК-14, 2004 г.в.)
</t>
  </si>
  <si>
    <t>комплект</t>
  </si>
  <si>
    <t xml:space="preserve">Экскаватор (марка - ЕК-14, 2005 г.в.)
</t>
  </si>
  <si>
    <t xml:space="preserve">Вакуумная цистерна (марка - ЗИЛ-433362, 2007 г.в.)
</t>
  </si>
  <si>
    <t xml:space="preserve">Вакуумная цистерна (марка - ЗИЛ-433362, 2004 г.в.)
</t>
  </si>
  <si>
    <t xml:space="preserve">Вакуумная цистерна (марка - КАМАЗ-53213, 1995 г.в.)
</t>
  </si>
  <si>
    <t xml:space="preserve">Вакуумная цистерна (марка - КАМАЗ-53213, 1992 г.в.)
</t>
  </si>
  <si>
    <t xml:space="preserve">Вакуумная цистерна (марка - КАМАЗ-53213, 1989 г.в.)
</t>
  </si>
  <si>
    <t xml:space="preserve">Вакуумная цистерна (марка - КАМАЗ-53213, 2008 г.в.)
</t>
  </si>
  <si>
    <t xml:space="preserve">Самосвал (марка - КАМАЗ-55111, 2002 г.в.)
</t>
  </si>
  <si>
    <t xml:space="preserve">Самосвал (марка - КАМАЗ-55111, 1990 г.в.)
</t>
  </si>
  <si>
    <t xml:space="preserve">Экскаватор-погрузчик (марка - Нью-холанд, 2007 г.в.)
</t>
  </si>
  <si>
    <t xml:space="preserve">Экскаватор-погрузчик (марка - Хитачи-ЕХ 160, 2005 г.в.)
</t>
  </si>
  <si>
    <t>Установка датчиков дополнительного оборудования</t>
  </si>
  <si>
    <t>датчик контроля работы  насоса (бочки) с установкой</t>
  </si>
  <si>
    <t>датчика контроля работы насоса + датчика расхода топлива на систему впуска/выпуска ГСМ с установкой</t>
  </si>
  <si>
    <t>датчик контроля подъема кузова с установкой</t>
  </si>
  <si>
    <t>Топливная цистерна (марка - ГАЗ-3307, 1992 г.в.)</t>
  </si>
  <si>
    <t>Система контроля транспортного средства с датчиком GPS, ГЛОНАСС (с установкой и сервисным обслуживанием) в соотв-вии со списком транспорта</t>
  </si>
  <si>
    <t>__________________________________________________________________________________________________________________________</t>
  </si>
  <si>
    <t>Сервисное обслуживание (абон. плата), руб./мес.</t>
  </si>
  <si>
    <t>Трунов А. В.</t>
  </si>
  <si>
    <t>Бондаренко С. В.</t>
  </si>
  <si>
    <t>В стоимость входит: монтаж на транспортные средства, обучение персонала, установка программного обеспечения на любое кол-во рабочих мест</t>
  </si>
  <si>
    <t>под заказ (1 неделя, п.9 - 4 недели)</t>
  </si>
  <si>
    <t>Цена с НДС 18% основного датчика, руб.</t>
  </si>
  <si>
    <t>Цена с НДС 18% дополнительных датчиков, руб.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</si>
  <si>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54 от  "06"  марта 2012 г.</t>
    </r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</si>
  <si>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 ООО "Клуб 4х4"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</si>
</sst>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justify" wrapText="1"/>
    </xf>
    <xf numFmtId="0" fontId="21" fillId="0" borderId="10" xfId="0" applyFont="1" applyBorder="1" applyAlignment="1">
      <alignment horizontal="center" vertical="justify" wrapText="1"/>
    </xf>
    <xf numFmtId="4" fontId="21" fillId="0" borderId="10" xfId="0" applyNumberFormat="1" applyFont="1" applyBorder="1" applyAlignment="1">
      <alignment horizontal="center" vertical="justify" wrapText="1"/>
    </xf>
    <xf numFmtId="0" fontId="21" fillId="0" borderId="0" xfId="0" applyFont="1" applyAlignment="1">
      <alignment vertical="justify" wrapText="1"/>
    </xf>
    <xf numFmtId="9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9" fontId="21" fillId="0" borderId="11" xfId="0" applyNumberFormat="1" applyFont="1" applyBorder="1" applyAlignment="1">
      <alignment horizontal="center" vertical="center"/>
    </xf>
    <xf numFmtId="9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B1">
      <selection activeCell="B37" sqref="B37:G37"/>
    </sheetView>
  </sheetViews>
  <sheetFormatPr defaultColWidth="9.00390625" defaultRowHeight="12.75"/>
  <cols>
    <col min="1" max="1" width="11.125" style="1" customWidth="1"/>
    <col min="2" max="2" width="66.875" style="1" customWidth="1"/>
    <col min="3" max="3" width="13.75390625" style="1" customWidth="1"/>
    <col min="4" max="4" width="12.375" style="1" customWidth="1"/>
    <col min="5" max="5" width="13.25390625" style="1" customWidth="1"/>
    <col min="6" max="6" width="28.00390625" style="1" customWidth="1"/>
    <col min="7" max="7" width="15.25390625" style="1" customWidth="1"/>
    <col min="8" max="8" width="17.375" style="1" customWidth="1"/>
    <col min="9" max="9" width="19.875" style="1" customWidth="1"/>
    <col min="10" max="16384" width="9.125" style="1" customWidth="1"/>
  </cols>
  <sheetData>
    <row r="1" spans="1:8" s="2" customFormat="1" ht="28.5" customHeight="1">
      <c r="A1" s="29" t="s">
        <v>68</v>
      </c>
      <c r="B1" s="29"/>
      <c r="C1" s="29"/>
      <c r="D1" s="29"/>
      <c r="E1" s="29"/>
      <c r="F1" s="29"/>
      <c r="G1" s="29"/>
      <c r="H1" s="29"/>
    </row>
    <row r="2" s="2" customFormat="1" ht="23.25" customHeight="1"/>
    <row r="3" spans="1:9" s="2" customFormat="1" ht="46.5" customHeight="1">
      <c r="A3" s="3" t="s">
        <v>0</v>
      </c>
      <c r="B3" s="31" t="s">
        <v>21</v>
      </c>
      <c r="C3" s="31"/>
      <c r="D3" s="31"/>
      <c r="E3" s="32" t="s">
        <v>34</v>
      </c>
      <c r="F3" s="33"/>
      <c r="G3" s="33"/>
      <c r="H3" s="33"/>
      <c r="I3" s="34"/>
    </row>
    <row r="4" spans="1:9" s="2" customFormat="1" ht="33" customHeight="1">
      <c r="A4" s="51" t="s">
        <v>1</v>
      </c>
      <c r="B4" s="52"/>
      <c r="C4" s="52"/>
      <c r="D4" s="52"/>
      <c r="E4" s="52"/>
      <c r="F4" s="52"/>
      <c r="G4" s="52"/>
      <c r="H4" s="52"/>
      <c r="I4" s="53"/>
    </row>
    <row r="5" spans="1:9" s="2" customFormat="1" ht="26.25" customHeight="1">
      <c r="A5" s="4">
        <v>1</v>
      </c>
      <c r="B5" s="30" t="s">
        <v>31</v>
      </c>
      <c r="C5" s="30"/>
      <c r="D5" s="30"/>
      <c r="E5" s="35" t="s">
        <v>22</v>
      </c>
      <c r="F5" s="36"/>
      <c r="G5" s="36"/>
      <c r="H5" s="36"/>
      <c r="I5" s="37"/>
    </row>
    <row r="6" spans="1:9" s="2" customFormat="1" ht="39" customHeight="1">
      <c r="A6" s="4">
        <v>2</v>
      </c>
      <c r="B6" s="30" t="s">
        <v>35</v>
      </c>
      <c r="C6" s="30"/>
      <c r="D6" s="30"/>
      <c r="E6" s="35" t="s">
        <v>64</v>
      </c>
      <c r="F6" s="36"/>
      <c r="G6" s="36"/>
      <c r="H6" s="36"/>
      <c r="I6" s="37"/>
    </row>
    <row r="7" spans="1:9" s="2" customFormat="1" ht="21" customHeight="1">
      <c r="A7" s="31">
        <v>3</v>
      </c>
      <c r="B7" s="30" t="s">
        <v>2</v>
      </c>
      <c r="C7" s="30"/>
      <c r="D7" s="30"/>
      <c r="E7" s="24"/>
      <c r="F7" s="25"/>
      <c r="G7" s="25"/>
      <c r="H7" s="25"/>
      <c r="I7" s="26"/>
    </row>
    <row r="8" spans="1:9" s="2" customFormat="1" ht="24" customHeight="1">
      <c r="A8" s="31"/>
      <c r="B8" s="44" t="s">
        <v>23</v>
      </c>
      <c r="C8" s="44"/>
      <c r="D8" s="44"/>
      <c r="E8" s="40" t="s">
        <v>27</v>
      </c>
      <c r="F8" s="41"/>
      <c r="G8" s="41"/>
      <c r="H8" s="41"/>
      <c r="I8" s="22"/>
    </row>
    <row r="9" spans="1:9" s="2" customFormat="1" ht="24" customHeight="1">
      <c r="A9" s="31"/>
      <c r="B9" s="42" t="s">
        <v>24</v>
      </c>
      <c r="C9" s="42"/>
      <c r="D9" s="42"/>
      <c r="E9" s="24" t="s">
        <v>28</v>
      </c>
      <c r="F9" s="25"/>
      <c r="G9" s="25"/>
      <c r="H9" s="25"/>
      <c r="I9" s="26"/>
    </row>
    <row r="10" spans="1:9" s="2" customFormat="1" ht="26.25" customHeight="1">
      <c r="A10" s="4">
        <v>4</v>
      </c>
      <c r="B10" s="30" t="s">
        <v>25</v>
      </c>
      <c r="C10" s="30"/>
      <c r="D10" s="30"/>
      <c r="E10" s="24" t="s">
        <v>36</v>
      </c>
      <c r="F10" s="25"/>
      <c r="G10" s="25"/>
      <c r="H10" s="25"/>
      <c r="I10" s="26"/>
    </row>
    <row r="11" spans="1:9" s="2" customFormat="1" ht="37.5" customHeight="1">
      <c r="A11" s="4">
        <v>5</v>
      </c>
      <c r="B11" s="43" t="s">
        <v>26</v>
      </c>
      <c r="C11" s="43"/>
      <c r="D11" s="43"/>
      <c r="E11" s="24" t="s">
        <v>65</v>
      </c>
      <c r="F11" s="25"/>
      <c r="G11" s="25"/>
      <c r="H11" s="25"/>
      <c r="I11" s="26"/>
    </row>
    <row r="12" spans="1:9" s="2" customFormat="1" ht="27.75" customHeight="1">
      <c r="A12" s="4">
        <v>6</v>
      </c>
      <c r="B12" s="43" t="s">
        <v>37</v>
      </c>
      <c r="C12" s="43"/>
      <c r="D12" s="43"/>
      <c r="E12" s="24" t="s">
        <v>39</v>
      </c>
      <c r="F12" s="25"/>
      <c r="G12" s="25"/>
      <c r="H12" s="25"/>
      <c r="I12" s="26"/>
    </row>
    <row r="13" spans="1:9" s="2" customFormat="1" ht="27" customHeight="1">
      <c r="A13" s="4">
        <v>7</v>
      </c>
      <c r="B13" s="43" t="s">
        <v>38</v>
      </c>
      <c r="C13" s="43"/>
      <c r="D13" s="43"/>
      <c r="E13" s="24" t="s">
        <v>40</v>
      </c>
      <c r="F13" s="25"/>
      <c r="G13" s="25"/>
      <c r="H13" s="25"/>
      <c r="I13" s="26"/>
    </row>
    <row r="14" spans="1:9" s="2" customFormat="1" ht="24.75" customHeight="1">
      <c r="A14" s="4">
        <v>8</v>
      </c>
      <c r="B14" s="30" t="s">
        <v>3</v>
      </c>
      <c r="C14" s="30"/>
      <c r="D14" s="30"/>
      <c r="E14" s="24" t="s">
        <v>29</v>
      </c>
      <c r="F14" s="25"/>
      <c r="G14" s="25"/>
      <c r="H14" s="25"/>
      <c r="I14" s="26"/>
    </row>
    <row r="15" spans="1:9" s="2" customFormat="1" ht="27" customHeight="1">
      <c r="A15" s="51" t="s">
        <v>18</v>
      </c>
      <c r="B15" s="52"/>
      <c r="C15" s="52"/>
      <c r="D15" s="52"/>
      <c r="E15" s="52"/>
      <c r="F15" s="52"/>
      <c r="G15" s="52"/>
      <c r="H15" s="52"/>
      <c r="I15" s="53"/>
    </row>
    <row r="16" spans="1:9" s="7" customFormat="1" ht="114.75" customHeight="1">
      <c r="A16" s="3" t="s">
        <v>4</v>
      </c>
      <c r="B16" s="3" t="s">
        <v>5</v>
      </c>
      <c r="C16" s="3" t="s">
        <v>6</v>
      </c>
      <c r="D16" s="3" t="s">
        <v>7</v>
      </c>
      <c r="E16" s="3" t="s">
        <v>66</v>
      </c>
      <c r="F16" s="3" t="s">
        <v>54</v>
      </c>
      <c r="G16" s="3" t="s">
        <v>67</v>
      </c>
      <c r="H16" s="3" t="s">
        <v>32</v>
      </c>
      <c r="I16" s="3" t="s">
        <v>61</v>
      </c>
    </row>
    <row r="17" spans="1:9" s="7" customFormat="1" ht="28.5" customHeight="1">
      <c r="A17" s="3"/>
      <c r="B17" s="45" t="s">
        <v>59</v>
      </c>
      <c r="C17" s="46"/>
      <c r="D17" s="46"/>
      <c r="E17" s="46"/>
      <c r="F17" s="46"/>
      <c r="G17" s="46"/>
      <c r="H17" s="46"/>
      <c r="I17" s="47"/>
    </row>
    <row r="18" spans="1:9" s="21" customFormat="1" ht="19.5" customHeight="1">
      <c r="A18" s="19">
        <v>1</v>
      </c>
      <c r="B18" s="18" t="s">
        <v>41</v>
      </c>
      <c r="C18" s="19" t="s">
        <v>42</v>
      </c>
      <c r="D18" s="19">
        <v>1</v>
      </c>
      <c r="E18" s="20">
        <v>13500</v>
      </c>
      <c r="F18" s="19"/>
      <c r="G18" s="20">
        <v>0</v>
      </c>
      <c r="H18" s="20">
        <f>E18+G18</f>
        <v>13500</v>
      </c>
      <c r="I18" s="20">
        <v>200</v>
      </c>
    </row>
    <row r="19" spans="1:9" s="21" customFormat="1" ht="18.75" customHeight="1">
      <c r="A19" s="19">
        <v>2</v>
      </c>
      <c r="B19" s="18" t="s">
        <v>43</v>
      </c>
      <c r="C19" s="19" t="s">
        <v>42</v>
      </c>
      <c r="D19" s="19">
        <v>1</v>
      </c>
      <c r="E19" s="20">
        <v>13500</v>
      </c>
      <c r="F19" s="19"/>
      <c r="G19" s="20">
        <v>0</v>
      </c>
      <c r="H19" s="20">
        <f aca="true" t="shared" si="0" ref="H19:H32">E19+G19</f>
        <v>13500</v>
      </c>
      <c r="I19" s="20">
        <v>200</v>
      </c>
    </row>
    <row r="20" spans="1:9" s="21" customFormat="1" ht="17.25" customHeight="1">
      <c r="A20" s="19">
        <v>3</v>
      </c>
      <c r="B20" s="18" t="s">
        <v>44</v>
      </c>
      <c r="C20" s="19" t="s">
        <v>42</v>
      </c>
      <c r="D20" s="19">
        <v>1</v>
      </c>
      <c r="E20" s="20">
        <v>13500</v>
      </c>
      <c r="F20" s="23" t="s">
        <v>55</v>
      </c>
      <c r="G20" s="20">
        <v>500</v>
      </c>
      <c r="H20" s="20">
        <f t="shared" si="0"/>
        <v>14000</v>
      </c>
      <c r="I20" s="20">
        <v>200</v>
      </c>
    </row>
    <row r="21" spans="1:9" s="21" customFormat="1" ht="18" customHeight="1">
      <c r="A21" s="19">
        <v>4</v>
      </c>
      <c r="B21" s="18" t="s">
        <v>45</v>
      </c>
      <c r="C21" s="19" t="s">
        <v>42</v>
      </c>
      <c r="D21" s="19">
        <v>1</v>
      </c>
      <c r="E21" s="20">
        <v>13500</v>
      </c>
      <c r="F21" s="23"/>
      <c r="G21" s="20">
        <v>500</v>
      </c>
      <c r="H21" s="20">
        <f t="shared" si="0"/>
        <v>14000</v>
      </c>
      <c r="I21" s="20">
        <v>200</v>
      </c>
    </row>
    <row r="22" spans="1:9" s="21" customFormat="1" ht="19.5" customHeight="1">
      <c r="A22" s="19">
        <v>5</v>
      </c>
      <c r="B22" s="18" t="s">
        <v>46</v>
      </c>
      <c r="C22" s="19" t="s">
        <v>42</v>
      </c>
      <c r="D22" s="19">
        <v>1</v>
      </c>
      <c r="E22" s="20">
        <v>13500</v>
      </c>
      <c r="F22" s="23"/>
      <c r="G22" s="20">
        <v>500</v>
      </c>
      <c r="H22" s="20">
        <f t="shared" si="0"/>
        <v>14000</v>
      </c>
      <c r="I22" s="20">
        <v>200</v>
      </c>
    </row>
    <row r="23" spans="1:9" s="21" customFormat="1" ht="19.5" customHeight="1">
      <c r="A23" s="19">
        <v>6</v>
      </c>
      <c r="B23" s="18" t="s">
        <v>47</v>
      </c>
      <c r="C23" s="19" t="s">
        <v>42</v>
      </c>
      <c r="D23" s="19">
        <v>1</v>
      </c>
      <c r="E23" s="20">
        <v>13500</v>
      </c>
      <c r="F23" s="23"/>
      <c r="G23" s="20">
        <v>500</v>
      </c>
      <c r="H23" s="20">
        <f t="shared" si="0"/>
        <v>14000</v>
      </c>
      <c r="I23" s="20">
        <v>200</v>
      </c>
    </row>
    <row r="24" spans="1:9" s="21" customFormat="1" ht="19.5" customHeight="1">
      <c r="A24" s="19">
        <v>7</v>
      </c>
      <c r="B24" s="18" t="s">
        <v>48</v>
      </c>
      <c r="C24" s="19" t="s">
        <v>42</v>
      </c>
      <c r="D24" s="19">
        <v>1</v>
      </c>
      <c r="E24" s="20">
        <v>13500</v>
      </c>
      <c r="F24" s="23"/>
      <c r="G24" s="20">
        <v>500</v>
      </c>
      <c r="H24" s="20">
        <f t="shared" si="0"/>
        <v>14000</v>
      </c>
      <c r="I24" s="20">
        <v>200</v>
      </c>
    </row>
    <row r="25" spans="1:9" s="21" customFormat="1" ht="19.5" customHeight="1">
      <c r="A25" s="19">
        <v>8</v>
      </c>
      <c r="B25" s="18" t="s">
        <v>49</v>
      </c>
      <c r="C25" s="19" t="s">
        <v>42</v>
      </c>
      <c r="D25" s="19">
        <v>1</v>
      </c>
      <c r="E25" s="20">
        <v>13500</v>
      </c>
      <c r="F25" s="23"/>
      <c r="G25" s="20">
        <v>500</v>
      </c>
      <c r="H25" s="20">
        <f t="shared" si="0"/>
        <v>14000</v>
      </c>
      <c r="I25" s="20">
        <v>200</v>
      </c>
    </row>
    <row r="26" spans="1:9" s="7" customFormat="1" ht="107.25" customHeight="1">
      <c r="A26" s="3">
        <v>9</v>
      </c>
      <c r="B26" s="14" t="s">
        <v>58</v>
      </c>
      <c r="C26" s="3" t="s">
        <v>42</v>
      </c>
      <c r="D26" s="3">
        <v>1</v>
      </c>
      <c r="E26" s="8">
        <v>13500</v>
      </c>
      <c r="F26" s="3" t="s">
        <v>56</v>
      </c>
      <c r="G26" s="8">
        <v>49350</v>
      </c>
      <c r="H26" s="8">
        <f t="shared" si="0"/>
        <v>62850</v>
      </c>
      <c r="I26" s="8">
        <v>200</v>
      </c>
    </row>
    <row r="27" spans="1:9" s="21" customFormat="1" ht="18.75" customHeight="1">
      <c r="A27" s="19">
        <v>10</v>
      </c>
      <c r="B27" s="18" t="s">
        <v>50</v>
      </c>
      <c r="C27" s="19" t="s">
        <v>42</v>
      </c>
      <c r="D27" s="19">
        <v>1</v>
      </c>
      <c r="E27" s="20">
        <v>13500</v>
      </c>
      <c r="F27" s="23" t="s">
        <v>57</v>
      </c>
      <c r="G27" s="20">
        <v>500</v>
      </c>
      <c r="H27" s="20">
        <f t="shared" si="0"/>
        <v>14000</v>
      </c>
      <c r="I27" s="20">
        <v>200</v>
      </c>
    </row>
    <row r="28" spans="1:9" s="21" customFormat="1" ht="18.75" customHeight="1">
      <c r="A28" s="19">
        <v>11</v>
      </c>
      <c r="B28" s="18" t="s">
        <v>51</v>
      </c>
      <c r="C28" s="19" t="s">
        <v>42</v>
      </c>
      <c r="D28" s="19">
        <v>1</v>
      </c>
      <c r="E28" s="20">
        <v>13500</v>
      </c>
      <c r="F28" s="23"/>
      <c r="G28" s="20">
        <v>500</v>
      </c>
      <c r="H28" s="20">
        <f t="shared" si="0"/>
        <v>14000</v>
      </c>
      <c r="I28" s="20">
        <v>200</v>
      </c>
    </row>
    <row r="29" spans="1:9" s="21" customFormat="1" ht="21" customHeight="1">
      <c r="A29" s="19">
        <v>12</v>
      </c>
      <c r="B29" s="18" t="s">
        <v>51</v>
      </c>
      <c r="C29" s="19" t="s">
        <v>42</v>
      </c>
      <c r="D29" s="19">
        <v>1</v>
      </c>
      <c r="E29" s="20">
        <v>13500</v>
      </c>
      <c r="F29" s="23"/>
      <c r="G29" s="20">
        <v>500</v>
      </c>
      <c r="H29" s="20">
        <f t="shared" si="0"/>
        <v>14000</v>
      </c>
      <c r="I29" s="20">
        <v>200</v>
      </c>
    </row>
    <row r="30" spans="1:9" s="21" customFormat="1" ht="18.75" customHeight="1">
      <c r="A30" s="19">
        <v>13</v>
      </c>
      <c r="B30" s="18" t="s">
        <v>52</v>
      </c>
      <c r="C30" s="19" t="s">
        <v>42</v>
      </c>
      <c r="D30" s="19">
        <v>1</v>
      </c>
      <c r="E30" s="20">
        <v>13500</v>
      </c>
      <c r="F30" s="19"/>
      <c r="G30" s="20">
        <v>0</v>
      </c>
      <c r="H30" s="20">
        <f t="shared" si="0"/>
        <v>13500</v>
      </c>
      <c r="I30" s="20">
        <v>200</v>
      </c>
    </row>
    <row r="31" spans="1:9" s="21" customFormat="1" ht="18.75" customHeight="1">
      <c r="A31" s="19">
        <v>14</v>
      </c>
      <c r="B31" s="18" t="s">
        <v>52</v>
      </c>
      <c r="C31" s="19" t="s">
        <v>42</v>
      </c>
      <c r="D31" s="19">
        <v>1</v>
      </c>
      <c r="E31" s="20">
        <v>13500</v>
      </c>
      <c r="F31" s="19"/>
      <c r="G31" s="20">
        <v>0</v>
      </c>
      <c r="H31" s="20">
        <f t="shared" si="0"/>
        <v>13500</v>
      </c>
      <c r="I31" s="20">
        <v>200</v>
      </c>
    </row>
    <row r="32" spans="1:9" s="21" customFormat="1" ht="17.25" customHeight="1">
      <c r="A32" s="19">
        <v>15</v>
      </c>
      <c r="B32" s="18" t="s">
        <v>53</v>
      </c>
      <c r="C32" s="19" t="s">
        <v>42</v>
      </c>
      <c r="D32" s="19">
        <v>1</v>
      </c>
      <c r="E32" s="20">
        <v>13500</v>
      </c>
      <c r="F32" s="19"/>
      <c r="G32" s="20">
        <v>0</v>
      </c>
      <c r="H32" s="20">
        <f t="shared" si="0"/>
        <v>13500</v>
      </c>
      <c r="I32" s="20">
        <v>200</v>
      </c>
    </row>
    <row r="33" spans="1:9" s="2" customFormat="1" ht="20.25" customHeight="1">
      <c r="A33" s="4"/>
      <c r="B33" s="5" t="s">
        <v>30</v>
      </c>
      <c r="C33" s="4"/>
      <c r="D33" s="4"/>
      <c r="E33" s="6">
        <f>SUM(E18:E32)</f>
        <v>202500</v>
      </c>
      <c r="F33" s="4"/>
      <c r="G33" s="6">
        <f>SUM(G18:G32)</f>
        <v>53850</v>
      </c>
      <c r="H33" s="6">
        <f>SUM(H18:H32)</f>
        <v>256350</v>
      </c>
      <c r="I33" s="6">
        <f>SUM(I18:I32)</f>
        <v>3000</v>
      </c>
    </row>
    <row r="34" spans="1:9" s="2" customFormat="1" ht="36.75" customHeight="1">
      <c r="A34" s="32" t="s">
        <v>69</v>
      </c>
      <c r="B34" s="33"/>
      <c r="C34" s="33"/>
      <c r="D34" s="33"/>
      <c r="E34" s="33"/>
      <c r="F34" s="33"/>
      <c r="G34" s="33"/>
      <c r="H34" s="33"/>
      <c r="I34" s="34"/>
    </row>
    <row r="35" spans="1:9" s="2" customFormat="1" ht="35.25" customHeight="1">
      <c r="A35" s="54" t="s">
        <v>60</v>
      </c>
      <c r="B35" s="55"/>
      <c r="C35" s="55"/>
      <c r="D35" s="55"/>
      <c r="E35" s="55"/>
      <c r="F35" s="55"/>
      <c r="G35" s="55"/>
      <c r="H35" s="55"/>
      <c r="I35" s="56"/>
    </row>
    <row r="36" spans="1:8" s="2" customFormat="1" ht="19.5" customHeight="1">
      <c r="A36" s="48"/>
      <c r="B36" s="48"/>
      <c r="C36" s="48"/>
      <c r="D36" s="48"/>
      <c r="E36" s="48"/>
      <c r="F36" s="48"/>
      <c r="G36" s="48"/>
      <c r="H36" s="48"/>
    </row>
    <row r="37" spans="1:11" s="2" customFormat="1" ht="21.75" customHeight="1">
      <c r="A37" s="49"/>
      <c r="B37" s="28" t="s">
        <v>8</v>
      </c>
      <c r="C37" s="28"/>
      <c r="D37" s="28"/>
      <c r="E37" s="28"/>
      <c r="F37" s="28"/>
      <c r="G37" s="28"/>
      <c r="H37" s="11"/>
      <c r="I37" s="11"/>
      <c r="J37" s="11"/>
      <c r="K37" s="11"/>
    </row>
    <row r="38" spans="1:11" s="2" customFormat="1" ht="30" customHeight="1">
      <c r="A38" s="49"/>
      <c r="B38" s="10" t="s">
        <v>9</v>
      </c>
      <c r="C38" s="23" t="s">
        <v>10</v>
      </c>
      <c r="D38" s="23"/>
      <c r="E38" s="15"/>
      <c r="F38" s="35"/>
      <c r="G38" s="37"/>
      <c r="H38" s="9"/>
      <c r="I38" s="9"/>
      <c r="J38" s="27"/>
      <c r="K38" s="27"/>
    </row>
    <row r="39" spans="1:11" s="2" customFormat="1" ht="27.75" customHeight="1">
      <c r="A39" s="49"/>
      <c r="B39" s="10" t="s">
        <v>11</v>
      </c>
      <c r="C39" s="23" t="s">
        <v>12</v>
      </c>
      <c r="D39" s="23"/>
      <c r="E39" s="15"/>
      <c r="F39" s="35"/>
      <c r="G39" s="37"/>
      <c r="H39" s="9"/>
      <c r="I39" s="9"/>
      <c r="J39" s="27"/>
      <c r="K39" s="27"/>
    </row>
    <row r="40" spans="1:11" s="2" customFormat="1" ht="30" customHeight="1">
      <c r="A40" s="49"/>
      <c r="B40" s="10" t="s">
        <v>17</v>
      </c>
      <c r="C40" s="23" t="s">
        <v>20</v>
      </c>
      <c r="D40" s="23"/>
      <c r="E40" s="15"/>
      <c r="F40" s="35"/>
      <c r="G40" s="37"/>
      <c r="H40" s="9"/>
      <c r="I40" s="9"/>
      <c r="J40" s="27"/>
      <c r="K40" s="27"/>
    </row>
    <row r="41" spans="1:11" s="2" customFormat="1" ht="26.25" customHeight="1">
      <c r="A41" s="49"/>
      <c r="B41" s="10" t="s">
        <v>13</v>
      </c>
      <c r="C41" s="23" t="s">
        <v>14</v>
      </c>
      <c r="D41" s="23"/>
      <c r="E41" s="15"/>
      <c r="F41" s="35"/>
      <c r="G41" s="37"/>
      <c r="H41" s="9"/>
      <c r="I41" s="9"/>
      <c r="J41" s="27"/>
      <c r="K41" s="27"/>
    </row>
    <row r="42" spans="1:11" s="2" customFormat="1" ht="25.5" customHeight="1">
      <c r="A42" s="49"/>
      <c r="B42" s="38" t="s">
        <v>33</v>
      </c>
      <c r="C42" s="23" t="s">
        <v>62</v>
      </c>
      <c r="D42" s="23"/>
      <c r="E42" s="15"/>
      <c r="F42" s="35"/>
      <c r="G42" s="37"/>
      <c r="H42" s="9"/>
      <c r="I42" s="9"/>
      <c r="J42" s="27"/>
      <c r="K42" s="27"/>
    </row>
    <row r="43" spans="1:11" s="2" customFormat="1" ht="29.25" customHeight="1">
      <c r="A43" s="49"/>
      <c r="B43" s="39"/>
      <c r="C43" s="35" t="s">
        <v>63</v>
      </c>
      <c r="D43" s="37"/>
      <c r="E43" s="16"/>
      <c r="F43" s="35"/>
      <c r="G43" s="37"/>
      <c r="H43" s="9"/>
      <c r="I43" s="9"/>
      <c r="J43" s="12"/>
      <c r="K43" s="12"/>
    </row>
    <row r="44" spans="1:11" s="2" customFormat="1" ht="36.75" customHeight="1">
      <c r="A44" s="49"/>
      <c r="B44" s="10" t="s">
        <v>15</v>
      </c>
      <c r="C44" s="31" t="s">
        <v>16</v>
      </c>
      <c r="D44" s="31"/>
      <c r="E44" s="17"/>
      <c r="F44" s="24"/>
      <c r="G44" s="26"/>
      <c r="H44" s="9"/>
      <c r="I44" s="9"/>
      <c r="J44" s="27"/>
      <c r="K44" s="27"/>
    </row>
    <row r="45" spans="1:4" s="2" customFormat="1" ht="18.75">
      <c r="A45" s="49"/>
      <c r="B45" s="49"/>
      <c r="C45" s="49"/>
      <c r="D45" s="49"/>
    </row>
    <row r="46" spans="1:6" s="2" customFormat="1" ht="18.75" customHeight="1">
      <c r="A46" s="49"/>
      <c r="B46" s="50" t="s">
        <v>19</v>
      </c>
      <c r="C46" s="50"/>
      <c r="D46" s="50"/>
      <c r="E46" s="13"/>
      <c r="F46" s="13"/>
    </row>
    <row r="47" s="2" customFormat="1" ht="18.75"/>
    <row r="48" s="2" customFormat="1" ht="18.75"/>
  </sheetData>
  <sheetProtection/>
  <mergeCells count="57">
    <mergeCell ref="A4:I4"/>
    <mergeCell ref="B13:D13"/>
    <mergeCell ref="A15:I15"/>
    <mergeCell ref="A35:I35"/>
    <mergeCell ref="F39:G39"/>
    <mergeCell ref="C39:D39"/>
    <mergeCell ref="A34:I34"/>
    <mergeCell ref="F38:G38"/>
    <mergeCell ref="C38:D38"/>
    <mergeCell ref="F20:F25"/>
    <mergeCell ref="F27:F29"/>
    <mergeCell ref="C41:D41"/>
    <mergeCell ref="J42:K42"/>
    <mergeCell ref="J39:K39"/>
    <mergeCell ref="J40:K40"/>
    <mergeCell ref="J41:K41"/>
    <mergeCell ref="C40:D40"/>
    <mergeCell ref="F44:G44"/>
    <mergeCell ref="A7:A9"/>
    <mergeCell ref="B7:D7"/>
    <mergeCell ref="B9:D9"/>
    <mergeCell ref="B14:D14"/>
    <mergeCell ref="B10:D10"/>
    <mergeCell ref="B11:D11"/>
    <mergeCell ref="B12:D12"/>
    <mergeCell ref="B8:D8"/>
    <mergeCell ref="B17:I17"/>
    <mergeCell ref="E13:I13"/>
    <mergeCell ref="C42:D42"/>
    <mergeCell ref="F41:G41"/>
    <mergeCell ref="F42:G42"/>
    <mergeCell ref="F40:G40"/>
    <mergeCell ref="A36:H36"/>
    <mergeCell ref="A37:A46"/>
    <mergeCell ref="B45:D45"/>
    <mergeCell ref="C44:D44"/>
    <mergeCell ref="B46:D46"/>
    <mergeCell ref="E7:I7"/>
    <mergeCell ref="B6:D6"/>
    <mergeCell ref="B42:B43"/>
    <mergeCell ref="C43:D43"/>
    <mergeCell ref="F43:G43"/>
    <mergeCell ref="E8:I8"/>
    <mergeCell ref="E9:I9"/>
    <mergeCell ref="E10:I10"/>
    <mergeCell ref="E11:I11"/>
    <mergeCell ref="E12:I12"/>
    <mergeCell ref="E14:I14"/>
    <mergeCell ref="J44:K44"/>
    <mergeCell ref="B37:G37"/>
    <mergeCell ref="A1:H1"/>
    <mergeCell ref="B5:D5"/>
    <mergeCell ref="B3:D3"/>
    <mergeCell ref="J38:K38"/>
    <mergeCell ref="E3:I3"/>
    <mergeCell ref="E5:I5"/>
    <mergeCell ref="E6:I6"/>
  </mergeCells>
  <printOptions/>
  <pageMargins left="0.2" right="0.3937007874015748" top="0" bottom="0" header="0.275590551181102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2012-02-29T09:35:09Z</cp:lastPrinted>
  <dcterms:created xsi:type="dcterms:W3CDTF">2012-01-12T05:51:53Z</dcterms:created>
  <dcterms:modified xsi:type="dcterms:W3CDTF">2012-03-07T03:40:37Z</dcterms:modified>
  <cp:category/>
  <cp:version/>
  <cp:contentType/>
  <cp:contentStatus/>
</cp:coreProperties>
</file>