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135" windowHeight="5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<sst xmlns="http://schemas.openxmlformats.org/spreadsheetml/2006/main" count="94" uniqueCount="74">
  <si>
    <t>№ п.п.</t>
  </si>
  <si>
    <t>Условия поставки \ Наименование организации</t>
  </si>
  <si>
    <t>Условия поставки</t>
  </si>
  <si>
    <t>Местонахождение поставщика</t>
  </si>
  <si>
    <t>Условия оплаты доставки</t>
  </si>
  <si>
    <t>Стоимость доставки</t>
  </si>
  <si>
    <t>Условия оплаты:</t>
  </si>
  <si>
    <t>Размер аванса  - % от стоимости товара</t>
  </si>
  <si>
    <t xml:space="preserve"> -</t>
  </si>
  <si>
    <t>Отсрочка платежа - дней</t>
  </si>
  <si>
    <t>Гарантия (объем, срок)</t>
  </si>
  <si>
    <t>Наличие товара  у продавца/время требуемое на его изготовление (получение)</t>
  </si>
  <si>
    <t>НДС предусмотрен (ДА/НЕТ)</t>
  </si>
  <si>
    <t>да</t>
  </si>
  <si>
    <t>Наименование ТМЦ</t>
  </si>
  <si>
    <t>№ п/п</t>
  </si>
  <si>
    <t>Наименования товара</t>
  </si>
  <si>
    <t>Ед. изм.</t>
  </si>
  <si>
    <t xml:space="preserve">Цена с НДС 18 %, руб. </t>
  </si>
  <si>
    <t xml:space="preserve">Сумма с НДС 18%, руб. </t>
  </si>
  <si>
    <t>По результатам рассмотрения условий (срок поставки, цена, условия платежа и технические характеристики и т.д.) предлагаем признать победителем:</t>
  </si>
  <si>
    <t xml:space="preserve">   Закупочная комиссия:</t>
  </si>
  <si>
    <t xml:space="preserve">Зам. директора по финансово-экономическим вопросам               </t>
  </si>
  <si>
    <t>Бахарев А. Ю.</t>
  </si>
  <si>
    <t>Начальник ОМТС</t>
  </si>
  <si>
    <t>Абрамов С. В.</t>
  </si>
  <si>
    <t>Руководитель курирующего подразделения, заинтересованный в применении закупаемого товара</t>
  </si>
  <si>
    <t>Канапенис В.В.</t>
  </si>
  <si>
    <t>по факту поставки</t>
  </si>
  <si>
    <t>-</t>
  </si>
  <si>
    <t>г. Челябинск</t>
  </si>
  <si>
    <t>предоплата</t>
  </si>
  <si>
    <t>Необходимый срок поставки</t>
  </si>
  <si>
    <t>+</t>
  </si>
  <si>
    <t xml:space="preserve">ИТОГО с НДС 18 %: </t>
  </si>
  <si>
    <t>Цена, руб.</t>
  </si>
  <si>
    <t>Исполнитель: А. И. Горская</t>
  </si>
  <si>
    <t>Заместитель директора</t>
  </si>
  <si>
    <t>Силин П. А.</t>
  </si>
  <si>
    <t>Главный инженер</t>
  </si>
  <si>
    <t>Аднамах С. М.</t>
  </si>
  <si>
    <t>Начальник юридического отдела</t>
  </si>
  <si>
    <t>Попова Т. Б.</t>
  </si>
  <si>
    <t>Менеджер ОМТС</t>
  </si>
  <si>
    <t>Муругина Е. В.</t>
  </si>
  <si>
    <t>Наличие сертификатов качества на ТМЦ</t>
  </si>
  <si>
    <t>ООО Торговый Дом "Гермесизол"</t>
  </si>
  <si>
    <t>входит в стоимость товара</t>
  </si>
  <si>
    <t>4-7 дней после поступления предоплаты</t>
  </si>
  <si>
    <t>май 2012 года</t>
  </si>
  <si>
    <t>Особые условия покупателя (поставка ТМЦ в течение 7 дней с момента поступления письменной заявки покупателя)</t>
  </si>
  <si>
    <t>соответствует требованиям покупателя</t>
  </si>
  <si>
    <t>Материал для изолировки стальной трубы:</t>
  </si>
  <si>
    <t xml:space="preserve"> 1.1</t>
  </si>
  <si>
    <t>Праймер НК-50 ТУ 5775-001-01297859-95</t>
  </si>
  <si>
    <t xml:space="preserve"> кг.</t>
  </si>
  <si>
    <t xml:space="preserve"> 1.2</t>
  </si>
  <si>
    <t>м²</t>
  </si>
  <si>
    <t xml:space="preserve"> 1.3</t>
  </si>
  <si>
    <t>Наружная обертка «Полилен-ОБ» (40-ОБ-63) ТУ 2245-004-01297859-99</t>
  </si>
  <si>
    <t xml:space="preserve">Внутренняя лента «Полилен» (40-ЛИ-63) ТУ 2245-003-01297859-99 </t>
  </si>
  <si>
    <t>Оформление заявки на участие:</t>
  </si>
  <si>
    <t>Заявленное кол-во</t>
  </si>
  <si>
    <t xml:space="preserve">Кол-во предложенное поставщиком </t>
  </si>
  <si>
    <t>ООО "Евро-Азиатская трубная компания"</t>
  </si>
  <si>
    <t>Ед. изм. предложенная поставщиком</t>
  </si>
  <si>
    <t>кг.</t>
  </si>
  <si>
    <t xml:space="preserve">рул. </t>
  </si>
  <si>
    <t xml:space="preserve">Наименование предложенное поставщиком </t>
  </si>
  <si>
    <t>Праймер НК-50</t>
  </si>
  <si>
    <r>
      <t>м</t>
    </r>
    <r>
      <rPr>
        <sz val="14"/>
        <color indexed="8"/>
        <rFont val="Arial Cyr"/>
        <family val="0"/>
      </rPr>
      <t>²</t>
    </r>
  </si>
  <si>
    <t>надлежащее оформление заявки</t>
  </si>
  <si>
    <t>ненадлежащее оформление заявки (ед. изм. не соответсвуют заявленным)</t>
  </si>
  <si>
    <r>
      <t xml:space="preserve">Протокол проведения запроса предложений </t>
    </r>
    <r>
      <rPr>
        <b/>
        <u val="single"/>
        <sz val="16"/>
        <rFont val="Times New Roman"/>
        <family val="1"/>
      </rPr>
      <t>№134  от  " 25  " мая  2012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</si>
</sst>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19" fillId="0" borderId="10" xfId="0" applyFont="1" applyFill="1" applyBorder="1" applyAlignment="1">
      <alignment vertical="center"/>
    </xf>
    <xf numFmtId="4" fontId="20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4" fontId="20" fillId="0" borderId="11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justify" vertical="center" wrapText="1"/>
    </xf>
    <xf numFmtId="2" fontId="20" fillId="0" borderId="10" xfId="0" applyNumberFormat="1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justify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/>
    </xf>
    <xf numFmtId="4" fontId="18" fillId="0" borderId="1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11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NumberFormat="1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9" fontId="20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2" fontId="20" fillId="0" borderId="13" xfId="0" applyNumberFormat="1" applyFont="1" applyFill="1" applyBorder="1" applyAlignment="1">
      <alignment horizontal="center" vertical="center"/>
    </xf>
    <xf numFmtId="2" fontId="20" fillId="0" borderId="11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="80" zoomScaleNormal="80" zoomScalePageLayoutView="0" workbookViewId="0" topLeftCell="A22">
      <selection activeCell="E12" sqref="E12:J12"/>
    </sheetView>
  </sheetViews>
  <sheetFormatPr defaultColWidth="9.140625" defaultRowHeight="15"/>
  <cols>
    <col min="1" max="1" width="7.57421875" style="32" customWidth="1"/>
    <col min="2" max="2" width="47.00390625" style="33" customWidth="1"/>
    <col min="3" max="3" width="7.28125" style="33" customWidth="1"/>
    <col min="4" max="4" width="14.8515625" style="33" customWidth="1"/>
    <col min="5" max="5" width="15.28125" style="33" customWidth="1"/>
    <col min="6" max="6" width="14.7109375" style="33" customWidth="1"/>
    <col min="7" max="7" width="13.421875" style="33" hidden="1" customWidth="1"/>
    <col min="8" max="8" width="15.421875" style="33" customWidth="1"/>
    <col min="9" max="9" width="9.7109375" style="33" customWidth="1"/>
    <col min="10" max="10" width="9.57421875" style="33" customWidth="1"/>
    <col min="11" max="11" width="19.57421875" style="33" customWidth="1"/>
    <col min="12" max="13" width="16.28125" style="33" customWidth="1"/>
    <col min="14" max="14" width="16.28125" style="33" hidden="1" customWidth="1"/>
    <col min="15" max="15" width="17.00390625" style="33" customWidth="1"/>
    <col min="16" max="16" width="20.00390625" style="33" customWidth="1"/>
    <col min="17" max="16384" width="9.00390625" style="33" customWidth="1"/>
  </cols>
  <sheetData>
    <row r="1" spans="1:16" s="3" customFormat="1" ht="18.75" customHeight="1">
      <c r="A1" s="63" t="s">
        <v>73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s="3" customFormat="1" ht="7.5" customHeight="1">
      <c r="A2" s="8"/>
      <c r="B2" s="9"/>
      <c r="C2" s="9"/>
      <c r="D2" s="9"/>
      <c r="E2" s="9"/>
      <c r="F2" s="9"/>
      <c r="G2" s="9"/>
      <c r="H2" s="9"/>
      <c r="I2" s="64"/>
      <c r="J2" s="64"/>
      <c r="K2" s="9"/>
      <c r="L2" s="9"/>
      <c r="M2" s="9"/>
      <c r="N2" s="9"/>
      <c r="O2" s="9"/>
      <c r="P2" s="9"/>
    </row>
    <row r="3" spans="1:16" s="3" customFormat="1" ht="26.25" customHeight="1">
      <c r="A3" s="10" t="s">
        <v>0</v>
      </c>
      <c r="B3" s="43" t="s">
        <v>1</v>
      </c>
      <c r="C3" s="43"/>
      <c r="D3" s="43"/>
      <c r="E3" s="50" t="s">
        <v>46</v>
      </c>
      <c r="F3" s="50"/>
      <c r="G3" s="50"/>
      <c r="H3" s="50"/>
      <c r="I3" s="50"/>
      <c r="J3" s="50"/>
      <c r="K3" s="50" t="s">
        <v>64</v>
      </c>
      <c r="L3" s="50"/>
      <c r="M3" s="50"/>
      <c r="N3" s="50"/>
      <c r="O3" s="50"/>
      <c r="P3" s="50"/>
    </row>
    <row r="4" spans="1:16" s="3" customFormat="1" ht="15" customHeight="1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s="3" customFormat="1" ht="22.5" customHeight="1">
      <c r="A5" s="13">
        <v>1</v>
      </c>
      <c r="B5" s="59" t="s">
        <v>3</v>
      </c>
      <c r="C5" s="59"/>
      <c r="D5" s="59"/>
      <c r="E5" s="49" t="s">
        <v>30</v>
      </c>
      <c r="F5" s="49"/>
      <c r="G5" s="49"/>
      <c r="H5" s="49"/>
      <c r="I5" s="49"/>
      <c r="J5" s="49"/>
      <c r="K5" s="49" t="s">
        <v>30</v>
      </c>
      <c r="L5" s="49"/>
      <c r="M5" s="49"/>
      <c r="N5" s="49"/>
      <c r="O5" s="49"/>
      <c r="P5" s="49"/>
    </row>
    <row r="6" spans="1:16" s="3" customFormat="1" ht="23.25" customHeight="1">
      <c r="A6" s="13">
        <v>2</v>
      </c>
      <c r="B6" s="59" t="s">
        <v>4</v>
      </c>
      <c r="C6" s="59"/>
      <c r="D6" s="59"/>
      <c r="E6" s="49" t="s">
        <v>47</v>
      </c>
      <c r="F6" s="49"/>
      <c r="G6" s="49"/>
      <c r="H6" s="49"/>
      <c r="I6" s="49"/>
      <c r="J6" s="49"/>
      <c r="K6" s="49" t="s">
        <v>47</v>
      </c>
      <c r="L6" s="49"/>
      <c r="M6" s="49"/>
      <c r="N6" s="49"/>
      <c r="O6" s="49"/>
      <c r="P6" s="49"/>
    </row>
    <row r="7" spans="1:16" s="3" customFormat="1" ht="18.75">
      <c r="A7" s="13">
        <v>3</v>
      </c>
      <c r="B7" s="59" t="s">
        <v>5</v>
      </c>
      <c r="C7" s="59"/>
      <c r="D7" s="59"/>
      <c r="E7" s="49" t="s">
        <v>8</v>
      </c>
      <c r="F7" s="49"/>
      <c r="G7" s="49"/>
      <c r="H7" s="49"/>
      <c r="I7" s="49"/>
      <c r="J7" s="49"/>
      <c r="K7" s="49" t="s">
        <v>8</v>
      </c>
      <c r="L7" s="49"/>
      <c r="M7" s="49"/>
      <c r="N7" s="49"/>
      <c r="O7" s="49"/>
      <c r="P7" s="49"/>
    </row>
    <row r="8" spans="1:16" s="3" customFormat="1" ht="22.5" customHeight="1">
      <c r="A8" s="60">
        <v>4</v>
      </c>
      <c r="B8" s="59" t="s">
        <v>6</v>
      </c>
      <c r="C8" s="59"/>
      <c r="D8" s="59"/>
      <c r="E8" s="49" t="s">
        <v>31</v>
      </c>
      <c r="F8" s="49"/>
      <c r="G8" s="49"/>
      <c r="H8" s="49"/>
      <c r="I8" s="49"/>
      <c r="J8" s="49"/>
      <c r="K8" s="49" t="s">
        <v>28</v>
      </c>
      <c r="L8" s="49"/>
      <c r="M8" s="49"/>
      <c r="N8" s="49"/>
      <c r="O8" s="49"/>
      <c r="P8" s="49"/>
    </row>
    <row r="9" spans="1:16" s="3" customFormat="1" ht="24.75" customHeight="1">
      <c r="A9" s="60"/>
      <c r="B9" s="66" t="s">
        <v>7</v>
      </c>
      <c r="C9" s="67"/>
      <c r="D9" s="34"/>
      <c r="E9" s="62">
        <v>1</v>
      </c>
      <c r="F9" s="62"/>
      <c r="G9" s="62"/>
      <c r="H9" s="49"/>
      <c r="I9" s="49"/>
      <c r="J9" s="49"/>
      <c r="K9" s="62" t="s">
        <v>8</v>
      </c>
      <c r="L9" s="62"/>
      <c r="M9" s="62"/>
      <c r="N9" s="62"/>
      <c r="O9" s="62"/>
      <c r="P9" s="49"/>
    </row>
    <row r="10" spans="1:16" s="3" customFormat="1" ht="18.75">
      <c r="A10" s="60"/>
      <c r="B10" s="59" t="s">
        <v>9</v>
      </c>
      <c r="C10" s="59"/>
      <c r="D10" s="59"/>
      <c r="E10" s="61" t="s">
        <v>29</v>
      </c>
      <c r="F10" s="61"/>
      <c r="G10" s="61"/>
      <c r="H10" s="61"/>
      <c r="I10" s="61"/>
      <c r="J10" s="61"/>
      <c r="K10" s="49">
        <v>30</v>
      </c>
      <c r="L10" s="49"/>
      <c r="M10" s="49"/>
      <c r="N10" s="49"/>
      <c r="O10" s="49"/>
      <c r="P10" s="49"/>
    </row>
    <row r="11" spans="1:16" s="3" customFormat="1" ht="18.75">
      <c r="A11" s="13">
        <v>5</v>
      </c>
      <c r="B11" s="59" t="s">
        <v>10</v>
      </c>
      <c r="C11" s="59"/>
      <c r="D11" s="59"/>
      <c r="E11" s="49" t="s">
        <v>8</v>
      </c>
      <c r="F11" s="49"/>
      <c r="G11" s="49"/>
      <c r="H11" s="49"/>
      <c r="I11" s="49"/>
      <c r="J11" s="49"/>
      <c r="K11" s="49" t="s">
        <v>8</v>
      </c>
      <c r="L11" s="49"/>
      <c r="M11" s="49"/>
      <c r="N11" s="49"/>
      <c r="O11" s="49"/>
      <c r="P11" s="49"/>
    </row>
    <row r="12" spans="1:16" s="3" customFormat="1" ht="38.25" customHeight="1">
      <c r="A12" s="13">
        <v>6</v>
      </c>
      <c r="B12" s="35" t="s">
        <v>11</v>
      </c>
      <c r="C12" s="35"/>
      <c r="D12" s="35"/>
      <c r="E12" s="56" t="s">
        <v>48</v>
      </c>
      <c r="F12" s="57"/>
      <c r="G12" s="57"/>
      <c r="H12" s="57"/>
      <c r="I12" s="57"/>
      <c r="J12" s="58"/>
      <c r="K12" s="49" t="s">
        <v>29</v>
      </c>
      <c r="L12" s="49"/>
      <c r="M12" s="49"/>
      <c r="N12" s="49"/>
      <c r="O12" s="49"/>
      <c r="P12" s="49"/>
    </row>
    <row r="13" spans="1:16" s="3" customFormat="1" ht="24.75" customHeight="1">
      <c r="A13" s="13">
        <v>7</v>
      </c>
      <c r="B13" s="59" t="s">
        <v>32</v>
      </c>
      <c r="C13" s="59"/>
      <c r="D13" s="59"/>
      <c r="E13" s="38" t="s">
        <v>49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40"/>
    </row>
    <row r="14" spans="1:16" s="3" customFormat="1" ht="18.75">
      <c r="A14" s="13">
        <v>8</v>
      </c>
      <c r="B14" s="59" t="s">
        <v>12</v>
      </c>
      <c r="C14" s="59"/>
      <c r="D14" s="59"/>
      <c r="E14" s="49" t="s">
        <v>13</v>
      </c>
      <c r="F14" s="49"/>
      <c r="G14" s="49"/>
      <c r="H14" s="49"/>
      <c r="I14" s="49"/>
      <c r="J14" s="49"/>
      <c r="K14" s="49" t="s">
        <v>13</v>
      </c>
      <c r="L14" s="49"/>
      <c r="M14" s="49"/>
      <c r="N14" s="49"/>
      <c r="O14" s="49"/>
      <c r="P14" s="49"/>
    </row>
    <row r="15" spans="1:16" s="3" customFormat="1" ht="18.75">
      <c r="A15" s="13">
        <v>9</v>
      </c>
      <c r="B15" s="53" t="s">
        <v>45</v>
      </c>
      <c r="C15" s="54"/>
      <c r="D15" s="55"/>
      <c r="E15" s="38" t="s">
        <v>33</v>
      </c>
      <c r="F15" s="39"/>
      <c r="G15" s="39"/>
      <c r="H15" s="39"/>
      <c r="I15" s="39"/>
      <c r="J15" s="40"/>
      <c r="K15" s="38" t="s">
        <v>33</v>
      </c>
      <c r="L15" s="39"/>
      <c r="M15" s="39"/>
      <c r="N15" s="39"/>
      <c r="O15" s="39"/>
      <c r="P15" s="40"/>
    </row>
    <row r="16" spans="1:16" s="3" customFormat="1" ht="38.25" customHeight="1">
      <c r="A16" s="13">
        <v>10</v>
      </c>
      <c r="B16" s="45" t="s">
        <v>50</v>
      </c>
      <c r="C16" s="46"/>
      <c r="D16" s="47"/>
      <c r="E16" s="38" t="s">
        <v>51</v>
      </c>
      <c r="F16" s="39"/>
      <c r="G16" s="39"/>
      <c r="H16" s="39"/>
      <c r="I16" s="39"/>
      <c r="J16" s="40"/>
      <c r="K16" s="38" t="s">
        <v>29</v>
      </c>
      <c r="L16" s="39"/>
      <c r="M16" s="39"/>
      <c r="N16" s="39"/>
      <c r="O16" s="39"/>
      <c r="P16" s="40"/>
    </row>
    <row r="17" spans="1:16" s="3" customFormat="1" ht="22.5" customHeight="1">
      <c r="A17" s="61" t="s">
        <v>14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</row>
    <row r="18" spans="1:16" s="3" customFormat="1" ht="63">
      <c r="A18" s="15" t="s">
        <v>15</v>
      </c>
      <c r="B18" s="16" t="s">
        <v>16</v>
      </c>
      <c r="C18" s="17" t="s">
        <v>17</v>
      </c>
      <c r="D18" s="17" t="s">
        <v>62</v>
      </c>
      <c r="E18" s="18" t="s">
        <v>63</v>
      </c>
      <c r="F18" s="18" t="s">
        <v>65</v>
      </c>
      <c r="G18" s="7" t="s">
        <v>35</v>
      </c>
      <c r="H18" s="11" t="s">
        <v>18</v>
      </c>
      <c r="I18" s="43" t="s">
        <v>19</v>
      </c>
      <c r="J18" s="43"/>
      <c r="K18" s="18" t="s">
        <v>68</v>
      </c>
      <c r="L18" s="18" t="s">
        <v>63</v>
      </c>
      <c r="M18" s="18" t="s">
        <v>65</v>
      </c>
      <c r="N18" s="7" t="s">
        <v>35</v>
      </c>
      <c r="O18" s="11" t="s">
        <v>18</v>
      </c>
      <c r="P18" s="11" t="s">
        <v>19</v>
      </c>
    </row>
    <row r="19" spans="1:16" s="3" customFormat="1" ht="41.25" customHeight="1">
      <c r="A19" s="19">
        <v>1</v>
      </c>
      <c r="B19" s="20" t="s">
        <v>52</v>
      </c>
      <c r="C19" s="6"/>
      <c r="D19" s="6"/>
      <c r="E19" s="21"/>
      <c r="F19" s="21"/>
      <c r="G19" s="21"/>
      <c r="H19" s="21"/>
      <c r="I19" s="69"/>
      <c r="J19" s="70"/>
      <c r="K19" s="1"/>
      <c r="L19" s="1"/>
      <c r="M19" s="1"/>
      <c r="N19" s="1"/>
      <c r="O19" s="22"/>
      <c r="P19" s="22"/>
    </row>
    <row r="20" spans="1:16" s="3" customFormat="1" ht="30.75" customHeight="1">
      <c r="A20" s="7" t="s">
        <v>53</v>
      </c>
      <c r="B20" s="23" t="s">
        <v>54</v>
      </c>
      <c r="C20" s="6" t="s">
        <v>55</v>
      </c>
      <c r="D20" s="6">
        <v>31</v>
      </c>
      <c r="E20" s="6">
        <v>50</v>
      </c>
      <c r="F20" s="6" t="s">
        <v>66</v>
      </c>
      <c r="G20" s="24">
        <f>H20/1.18</f>
        <v>84.74576271186442</v>
      </c>
      <c r="H20" s="4">
        <f>I20/E20</f>
        <v>100</v>
      </c>
      <c r="I20" s="68">
        <v>5000</v>
      </c>
      <c r="J20" s="68"/>
      <c r="K20" s="6" t="s">
        <v>69</v>
      </c>
      <c r="L20" s="7">
        <v>50</v>
      </c>
      <c r="M20" s="7" t="s">
        <v>66</v>
      </c>
      <c r="N20" s="1"/>
      <c r="O20" s="2">
        <f>P20/L20</f>
        <v>220</v>
      </c>
      <c r="P20" s="2">
        <v>11000</v>
      </c>
    </row>
    <row r="21" spans="1:16" s="3" customFormat="1" ht="33.75" customHeight="1">
      <c r="A21" s="7" t="s">
        <v>56</v>
      </c>
      <c r="B21" s="5" t="s">
        <v>60</v>
      </c>
      <c r="C21" s="6" t="s">
        <v>57</v>
      </c>
      <c r="D21" s="6">
        <v>640</v>
      </c>
      <c r="E21" s="6">
        <v>9</v>
      </c>
      <c r="F21" s="6" t="s">
        <v>67</v>
      </c>
      <c r="G21" s="24">
        <f>H21/1.18</f>
        <v>8474.57627118644</v>
      </c>
      <c r="H21" s="4">
        <f>I21/E21</f>
        <v>10000</v>
      </c>
      <c r="I21" s="68">
        <v>90000</v>
      </c>
      <c r="J21" s="68"/>
      <c r="K21" s="1"/>
      <c r="L21" s="7">
        <v>688.5</v>
      </c>
      <c r="M21" s="7" t="s">
        <v>70</v>
      </c>
      <c r="N21" s="1"/>
      <c r="O21" s="2">
        <f>P21/L21</f>
        <v>171.52432824981844</v>
      </c>
      <c r="P21" s="2">
        <v>118094.5</v>
      </c>
    </row>
    <row r="22" spans="1:16" s="3" customFormat="1" ht="36.75" customHeight="1">
      <c r="A22" s="7" t="s">
        <v>58</v>
      </c>
      <c r="B22" s="5" t="s">
        <v>59</v>
      </c>
      <c r="C22" s="6" t="s">
        <v>57</v>
      </c>
      <c r="D22" s="6">
        <v>360</v>
      </c>
      <c r="E22" s="6">
        <v>5</v>
      </c>
      <c r="F22" s="6" t="s">
        <v>67</v>
      </c>
      <c r="G22" s="24">
        <f>H22/1.18</f>
        <v>8474.57627118644</v>
      </c>
      <c r="H22" s="4">
        <f>I22/E22</f>
        <v>10000</v>
      </c>
      <c r="I22" s="68">
        <v>50000</v>
      </c>
      <c r="J22" s="68"/>
      <c r="K22" s="1"/>
      <c r="L22" s="7">
        <v>382.5</v>
      </c>
      <c r="M22" s="7" t="s">
        <v>57</v>
      </c>
      <c r="N22" s="1"/>
      <c r="O22" s="2">
        <f>P22/L22</f>
        <v>183.1437908496732</v>
      </c>
      <c r="P22" s="2">
        <v>70052.5</v>
      </c>
    </row>
    <row r="23" spans="1:16" s="3" customFormat="1" ht="23.25" customHeight="1">
      <c r="A23" s="13"/>
      <c r="B23" s="25" t="s">
        <v>34</v>
      </c>
      <c r="C23" s="14"/>
      <c r="D23" s="14"/>
      <c r="E23" s="12"/>
      <c r="F23" s="12"/>
      <c r="G23" s="12"/>
      <c r="H23" s="26"/>
      <c r="I23" s="52">
        <f>SUM(I20:J22)</f>
        <v>145000</v>
      </c>
      <c r="J23" s="52"/>
      <c r="K23" s="12"/>
      <c r="L23" s="12"/>
      <c r="M23" s="12"/>
      <c r="N23" s="12"/>
      <c r="O23" s="26"/>
      <c r="P23" s="26">
        <f>SUM(P20:P22)</f>
        <v>199147</v>
      </c>
    </row>
    <row r="24" spans="1:16" s="3" customFormat="1" ht="39" customHeight="1">
      <c r="A24" s="13"/>
      <c r="B24" s="25" t="s">
        <v>61</v>
      </c>
      <c r="C24" s="14"/>
      <c r="D24" s="14"/>
      <c r="E24" s="56" t="s">
        <v>72</v>
      </c>
      <c r="F24" s="57"/>
      <c r="G24" s="57"/>
      <c r="H24" s="57"/>
      <c r="I24" s="57"/>
      <c r="J24" s="58"/>
      <c r="K24" s="38" t="s">
        <v>71</v>
      </c>
      <c r="L24" s="39"/>
      <c r="M24" s="39"/>
      <c r="N24" s="39"/>
      <c r="O24" s="39"/>
      <c r="P24" s="40"/>
    </row>
    <row r="25" spans="1:16" s="3" customFormat="1" ht="33" customHeight="1">
      <c r="A25" s="50" t="s">
        <v>20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spans="1:16" s="3" customFormat="1" ht="31.5" customHeight="1">
      <c r="A26" s="71" t="s">
        <v>64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</row>
    <row r="27" spans="1:16" s="3" customFormat="1" ht="14.25" customHeight="1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s="3" customFormat="1" ht="21.75" customHeight="1">
      <c r="A28" s="42"/>
      <c r="B28" s="61" t="s">
        <v>21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48"/>
    </row>
    <row r="29" spans="1:16" s="3" customFormat="1" ht="24.75" customHeight="1">
      <c r="A29" s="42"/>
      <c r="B29" s="53" t="s">
        <v>37</v>
      </c>
      <c r="C29" s="54"/>
      <c r="D29" s="54"/>
      <c r="E29" s="54"/>
      <c r="F29" s="54"/>
      <c r="G29" s="54"/>
      <c r="H29" s="55"/>
      <c r="I29" s="38" t="s">
        <v>38</v>
      </c>
      <c r="J29" s="40"/>
      <c r="K29" s="36"/>
      <c r="L29" s="37"/>
      <c r="M29" s="37"/>
      <c r="N29" s="37"/>
      <c r="O29" s="30"/>
      <c r="P29" s="48"/>
    </row>
    <row r="30" spans="1:16" s="3" customFormat="1" ht="24.75" customHeight="1">
      <c r="A30" s="42"/>
      <c r="B30" s="65" t="s">
        <v>22</v>
      </c>
      <c r="C30" s="65"/>
      <c r="D30" s="65"/>
      <c r="E30" s="65"/>
      <c r="F30" s="65"/>
      <c r="G30" s="65"/>
      <c r="H30" s="65"/>
      <c r="I30" s="43" t="s">
        <v>23</v>
      </c>
      <c r="J30" s="43"/>
      <c r="K30" s="49"/>
      <c r="L30" s="49"/>
      <c r="M30" s="49"/>
      <c r="N30" s="49"/>
      <c r="O30" s="49"/>
      <c r="P30" s="48"/>
    </row>
    <row r="31" spans="1:16" s="3" customFormat="1" ht="24.75" customHeight="1">
      <c r="A31" s="42"/>
      <c r="B31" s="65" t="s">
        <v>24</v>
      </c>
      <c r="C31" s="65"/>
      <c r="D31" s="65"/>
      <c r="E31" s="65"/>
      <c r="F31" s="65"/>
      <c r="G31" s="65"/>
      <c r="H31" s="65"/>
      <c r="I31" s="43" t="s">
        <v>25</v>
      </c>
      <c r="J31" s="43"/>
      <c r="K31" s="49"/>
      <c r="L31" s="49"/>
      <c r="M31" s="49"/>
      <c r="N31" s="49"/>
      <c r="O31" s="49"/>
      <c r="P31" s="48"/>
    </row>
    <row r="32" spans="1:16" s="3" customFormat="1" ht="24.75" customHeight="1">
      <c r="A32" s="42"/>
      <c r="B32" s="65" t="s">
        <v>39</v>
      </c>
      <c r="C32" s="65"/>
      <c r="D32" s="65"/>
      <c r="E32" s="65"/>
      <c r="F32" s="65"/>
      <c r="G32" s="65"/>
      <c r="H32" s="65"/>
      <c r="I32" s="43" t="s">
        <v>40</v>
      </c>
      <c r="J32" s="43"/>
      <c r="K32" s="49"/>
      <c r="L32" s="49"/>
      <c r="M32" s="49"/>
      <c r="N32" s="49"/>
      <c r="O32" s="49"/>
      <c r="P32" s="48"/>
    </row>
    <row r="33" spans="1:16" s="3" customFormat="1" ht="24" customHeight="1">
      <c r="A33" s="42"/>
      <c r="B33" s="65" t="s">
        <v>41</v>
      </c>
      <c r="C33" s="65"/>
      <c r="D33" s="65"/>
      <c r="E33" s="65"/>
      <c r="F33" s="65"/>
      <c r="G33" s="65"/>
      <c r="H33" s="65"/>
      <c r="I33" s="43" t="s">
        <v>42</v>
      </c>
      <c r="J33" s="43"/>
      <c r="K33" s="49"/>
      <c r="L33" s="49"/>
      <c r="M33" s="49"/>
      <c r="N33" s="49"/>
      <c r="O33" s="49"/>
      <c r="P33" s="48"/>
    </row>
    <row r="34" spans="1:16" s="3" customFormat="1" ht="24" customHeight="1">
      <c r="A34" s="42"/>
      <c r="B34" s="45" t="s">
        <v>43</v>
      </c>
      <c r="C34" s="46"/>
      <c r="D34" s="46"/>
      <c r="E34" s="46"/>
      <c r="F34" s="46"/>
      <c r="G34" s="46"/>
      <c r="H34" s="47"/>
      <c r="I34" s="56" t="s">
        <v>44</v>
      </c>
      <c r="J34" s="58"/>
      <c r="K34" s="38"/>
      <c r="L34" s="39"/>
      <c r="M34" s="39"/>
      <c r="N34" s="39"/>
      <c r="O34" s="40"/>
      <c r="P34" s="48"/>
    </row>
    <row r="35" spans="1:16" s="3" customFormat="1" ht="25.5" customHeight="1">
      <c r="A35" s="42"/>
      <c r="B35" s="45" t="s">
        <v>26</v>
      </c>
      <c r="C35" s="46"/>
      <c r="D35" s="46"/>
      <c r="E35" s="46"/>
      <c r="F35" s="46"/>
      <c r="G35" s="46"/>
      <c r="H35" s="47"/>
      <c r="I35" s="44" t="s">
        <v>27</v>
      </c>
      <c r="J35" s="44"/>
      <c r="K35" s="49"/>
      <c r="L35" s="49"/>
      <c r="M35" s="49"/>
      <c r="N35" s="49"/>
      <c r="O35" s="49"/>
      <c r="P35" s="48"/>
    </row>
    <row r="36" spans="1:16" s="3" customFormat="1" ht="18.75">
      <c r="A36" s="42"/>
      <c r="B36" s="41" t="s">
        <v>36</v>
      </c>
      <c r="C36" s="41"/>
      <c r="D36" s="41"/>
      <c r="E36" s="41"/>
      <c r="F36" s="29"/>
      <c r="G36" s="29"/>
      <c r="H36" s="29"/>
      <c r="J36" s="9"/>
      <c r="K36" s="9"/>
      <c r="L36" s="9"/>
      <c r="M36" s="9"/>
      <c r="N36" s="9"/>
      <c r="O36" s="9"/>
      <c r="P36" s="48"/>
    </row>
    <row r="37" s="3" customFormat="1" ht="18.75">
      <c r="A37" s="31"/>
    </row>
    <row r="38" s="3" customFormat="1" ht="18.75">
      <c r="A38" s="31"/>
    </row>
  </sheetData>
  <sheetProtection/>
  <mergeCells count="78">
    <mergeCell ref="B34:H34"/>
    <mergeCell ref="I34:J34"/>
    <mergeCell ref="K34:O34"/>
    <mergeCell ref="A17:P17"/>
    <mergeCell ref="I18:J18"/>
    <mergeCell ref="I20:J20"/>
    <mergeCell ref="I22:J22"/>
    <mergeCell ref="I21:J21"/>
    <mergeCell ref="I19:J19"/>
    <mergeCell ref="B28:O28"/>
    <mergeCell ref="B30:H30"/>
    <mergeCell ref="B29:H29"/>
    <mergeCell ref="I29:J29"/>
    <mergeCell ref="K29:O29"/>
    <mergeCell ref="B31:H31"/>
    <mergeCell ref="B32:H32"/>
    <mergeCell ref="B33:H33"/>
    <mergeCell ref="B9:D9"/>
    <mergeCell ref="B12:D12"/>
    <mergeCell ref="E12:J12"/>
    <mergeCell ref="B13:D13"/>
    <mergeCell ref="E13:P13"/>
    <mergeCell ref="B14:D14"/>
    <mergeCell ref="E14:J14"/>
    <mergeCell ref="B6:D6"/>
    <mergeCell ref="E6:J6"/>
    <mergeCell ref="K6:P6"/>
    <mergeCell ref="B7:D7"/>
    <mergeCell ref="E7:J7"/>
    <mergeCell ref="K7:P7"/>
    <mergeCell ref="A1:P1"/>
    <mergeCell ref="I2:J2"/>
    <mergeCell ref="B3:D3"/>
    <mergeCell ref="E3:J3"/>
    <mergeCell ref="K3:P3"/>
    <mergeCell ref="A4:P4"/>
    <mergeCell ref="B5:D5"/>
    <mergeCell ref="E5:J5"/>
    <mergeCell ref="K5:P5"/>
    <mergeCell ref="A8:A10"/>
    <mergeCell ref="B8:D8"/>
    <mergeCell ref="E8:J8"/>
    <mergeCell ref="K8:P8"/>
    <mergeCell ref="B10:D10"/>
    <mergeCell ref="E10:J10"/>
    <mergeCell ref="K10:P10"/>
    <mergeCell ref="E9:J9"/>
    <mergeCell ref="K9:P9"/>
    <mergeCell ref="E16:J16"/>
    <mergeCell ref="E24:J24"/>
    <mergeCell ref="K12:P12"/>
    <mergeCell ref="B11:D11"/>
    <mergeCell ref="E11:J11"/>
    <mergeCell ref="K11:P11"/>
    <mergeCell ref="K35:O35"/>
    <mergeCell ref="K33:O33"/>
    <mergeCell ref="K14:P14"/>
    <mergeCell ref="A25:P25"/>
    <mergeCell ref="I23:J23"/>
    <mergeCell ref="K16:P16"/>
    <mergeCell ref="K15:P15"/>
    <mergeCell ref="B15:D15"/>
    <mergeCell ref="E15:J15"/>
    <mergeCell ref="B16:D16"/>
    <mergeCell ref="I32:J32"/>
    <mergeCell ref="K30:O30"/>
    <mergeCell ref="K31:O31"/>
    <mergeCell ref="K32:O32"/>
    <mergeCell ref="K24:P24"/>
    <mergeCell ref="B36:E36"/>
    <mergeCell ref="A26:P26"/>
    <mergeCell ref="A28:A36"/>
    <mergeCell ref="I33:J33"/>
    <mergeCell ref="I35:J35"/>
    <mergeCell ref="B35:H35"/>
    <mergeCell ref="P28:P36"/>
    <mergeCell ref="I30:J30"/>
    <mergeCell ref="I31:J31"/>
  </mergeCells>
  <printOptions horizontalCentered="1"/>
  <pageMargins left="0.31496062992125984" right="0.31496062992125984" top="0.1968503937007874" bottom="0.35433070866141736" header="0.31496062992125984" footer="0.31496062992125984"/>
  <pageSetup fitToHeight="2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Bikmuhametova</dc:creator>
  <cp:keywords/>
  <dc:description/>
  <cp:lastModifiedBy>Bikmuhametova</cp:lastModifiedBy>
  <cp:lastPrinted>2012-05-19T06:57:47Z</cp:lastPrinted>
  <dcterms:created xsi:type="dcterms:W3CDTF">2012-01-26T05:10:23Z</dcterms:created>
  <dcterms:modified xsi:type="dcterms:W3CDTF">2012-05-19T09:36:02Z</dcterms:modified>
  <cp:category/>
  <cp:version/>
  <cp:contentType/>
  <cp:contentStatus/>
</cp:coreProperties>
</file>